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ecklist" sheetId="1" r:id="rId4"/>
    <sheet state="visible" name="Self-Assessment" sheetId="2" r:id="rId5"/>
  </sheets>
  <definedNames/>
  <calcPr/>
  <extLst>
    <ext uri="GoogleSheetsCustomDataVersion2">
      <go:sheetsCustomData xmlns:go="http://customooxmlschemas.google.com/" r:id="rId6" roundtripDataChecksum="tjrBh500t+qr8TUbxg4Tm3Pji2RcaAvpWC7PnPo2xW0="/>
    </ext>
  </extLst>
</workbook>
</file>

<file path=xl/sharedStrings.xml><?xml version="1.0" encoding="utf-8"?>
<sst xmlns="http://schemas.openxmlformats.org/spreadsheetml/2006/main" count="92" uniqueCount="89">
  <si>
    <t>Facility Name:</t>
  </si>
  <si>
    <t>Audit Date:</t>
  </si>
  <si>
    <t>DELIVERABLE</t>
  </si>
  <si>
    <t>DEADLINE</t>
  </si>
  <si>
    <t>LEAD</t>
  </si>
  <si>
    <t>STATUS</t>
  </si>
  <si>
    <t>COMMENTS</t>
  </si>
  <si>
    <t>BEFORE</t>
  </si>
  <si>
    <t>Review CMS regulations and guidelines to ensure compliance</t>
  </si>
  <si>
    <t>Review and become familiar with the latest version of the CMS Conditions of Participation (CoPs).</t>
  </si>
  <si>
    <t xml:space="preserve">Review and become familiar with any relevant state and local regulations </t>
  </si>
  <si>
    <t>Review and become familiar with any CMS guidance documents related to your clinic/hospital/senior care organization.</t>
  </si>
  <si>
    <t>Conduct a self-audit to identify areas of potential noncompliance</t>
  </si>
  <si>
    <t>Conduct a thorough audit of all facility policies, procedures, and practices to identify any areas of noncompliance with CMS regulations</t>
  </si>
  <si>
    <t>Develop a corrective action plan to address any identified deficiencies</t>
  </si>
  <si>
    <t>Ensure that all corrective actions are implemented and documented</t>
  </si>
  <si>
    <t>Ensure staff members are trained on CMS regulations and guidelines</t>
  </si>
  <si>
    <t>Provide all staff members with training on the CMS CoPs and any relevant state and local regulations</t>
  </si>
  <si>
    <t>Ensure that staff members are familiar with the facility's policies and procedures related to CMS compliance</t>
  </si>
  <si>
    <t>Provide ongoing training and education to staff members to ensure ongoing compliance</t>
  </si>
  <si>
    <t>Review resident files and ensure that they are up-to-date and accurate</t>
  </si>
  <si>
    <t>Ensure that all resident files contain complete and accurate documentation</t>
  </si>
  <si>
    <t>Review all documentation related to resident care, including care plans, assessments, and medication administration records</t>
  </si>
  <si>
    <t>Ensure that all resident files are organized and easily accessible</t>
  </si>
  <si>
    <t>Check that all equipment and supplies are properly maintained and in good working condition</t>
  </si>
  <si>
    <t>Ensure that all equipment and supplies are properly maintained and inspected on a regular basis</t>
  </si>
  <si>
    <t>Ensure that all equipment is properly labeled and in good working condition</t>
  </si>
  <si>
    <t>Ensure that all supplies are properly stored and organized</t>
  </si>
  <si>
    <t>Ensure that all required policies and procedures are in place and updated</t>
  </si>
  <si>
    <t>Review all facility policies and procedures to ensure that they are up-to-date and compliant with CMS regulations</t>
  </si>
  <si>
    <t>Ensure that all policies and procedures are easily accessible to staff members</t>
  </si>
  <si>
    <t>Develop new policies and procedures as needed to address any identified deficiencies</t>
  </si>
  <si>
    <t>Have a plan in place for addressing any identified deficiencies</t>
  </si>
  <si>
    <t>Develop a plan of correction for any identified deficiencies</t>
  </si>
  <si>
    <t>Assign responsibility for addressing each deficiency.</t>
  </si>
  <si>
    <t>Develop a timeline for implementing corrective actions</t>
  </si>
  <si>
    <t>Ensure that all corrective actions are documented</t>
  </si>
  <si>
    <t>DURING</t>
  </si>
  <si>
    <t>Assign a designated point person to coordinate the audit process</t>
  </si>
  <si>
    <t>Assign a staff member to act as the primary point of contact with the auditors</t>
  </si>
  <si>
    <t>Ensure that this staff member is familiar with the facility's policies and procedures related to CMS compliance</t>
  </si>
  <si>
    <t>Take detailed notes on the auditors' findings and any deficiencies identified</t>
  </si>
  <si>
    <t>Assign a staff member to take detailed notes on the auditors' findings</t>
  </si>
  <si>
    <t>Ensure that all deficiencies identified are documented</t>
  </si>
  <si>
    <t>Address any issues that arise during the audit promptly</t>
  </si>
  <si>
    <t>Take prompt action to address any issues that arise during the audit</t>
  </si>
  <si>
    <t>AFTER</t>
  </si>
  <si>
    <t>Review the audit report carefully and address any identified deficiencies</t>
  </si>
  <si>
    <t>Develop a plan of correction and implement it promptly</t>
  </si>
  <si>
    <t>Assign responsibility for addressing each deficiency</t>
  </si>
  <si>
    <t>Develop a timeline for implementing corrective actions.</t>
  </si>
  <si>
    <t xml:space="preserve">Develop and implement a plan of correction </t>
  </si>
  <si>
    <t>Ensure that all corrective actions are implemented promptly</t>
  </si>
  <si>
    <t>Document all corrective actions taken</t>
  </si>
  <si>
    <t>Ensure that all necessary changes are made to policies, procedures, and practices</t>
  </si>
  <si>
    <t>Review and update all facility policies, procedures</t>
  </si>
  <si>
    <t>Follow up with the auditors to address any outstanding issues or concerns</t>
  </si>
  <si>
    <t>Assessment Date:</t>
  </si>
  <si>
    <t>CRITERIA</t>
  </si>
  <si>
    <t>RESPONSE</t>
  </si>
  <si>
    <t>WEIGHTED SCORE U.S.</t>
  </si>
  <si>
    <t>WEIGHTED SCORE CAN</t>
  </si>
  <si>
    <t>Privacy Compliance (U.S. HIPAA | Canada PHIPA)</t>
  </si>
  <si>
    <t>Do you have policies and procedures in place for protecting the privacy and security of patient information?</t>
  </si>
  <si>
    <t>How often do you conduct privacy training for your staff?</t>
  </si>
  <si>
    <t>How often do you complete a risk analysis to identify potential security risks to patient information?</t>
  </si>
  <si>
    <t>Do you have a breach notification plan in place?</t>
  </si>
  <si>
    <t>Physician Self-Referral Law Compliance (U.S. Stark Law | Canada Regulated by Province)</t>
  </si>
  <si>
    <t>Have you identified and disclosed any financial relationships between physicians and your organization?</t>
  </si>
  <si>
    <t>Do you have policies and procedures in place to ensure comply with a physician self-referral law?</t>
  </si>
  <si>
    <t>How often do you conduct training for your staff on the physician self-referral law?</t>
  </si>
  <si>
    <t>Anti-Kickback Statute Compliance</t>
  </si>
  <si>
    <t xml:space="preserve">Do you have policies and procedures in place to ensure compliance with the Anti-Kickback Statute? </t>
  </si>
  <si>
    <t>How often do you conduct training for your staff on the Anti-Kickback Statute?</t>
  </si>
  <si>
    <t>Have you identified and disclosed any financial relationships between physicians and your organization that may violate the Anti-Kickback Statute?</t>
  </si>
  <si>
    <t>Price Transparency Compliance (U.S. Only)</t>
  </si>
  <si>
    <t>Do you have policies and procedures in place to ensure compliance with price transparency regulations?</t>
  </si>
  <si>
    <t>Have you disclosed prices for your services and procedures to patients, residents and caregivers upon request?</t>
  </si>
  <si>
    <t>Have you made pricing information easily accessible to patients on your website?</t>
  </si>
  <si>
    <t>How often do you conduct training for your staff on price transparency regulations?</t>
  </si>
  <si>
    <t>Federal (U.S. CMS | Health Canada) and State/Provincial Guidelines Compliance</t>
  </si>
  <si>
    <t>Have you reviewed and implemented all applicable federal and state/provincial guidelines for skilled nursing and/or assisted living?</t>
  </si>
  <si>
    <t>How often do you complete self-audits to ensure compliance with federal and state/provincial guidelines?</t>
  </si>
  <si>
    <t>Have you addressed any deficiencies identified in federal and state/provincial audits?</t>
  </si>
  <si>
    <t xml:space="preserve">Have you maintained accurate and complete records of resident care and services? </t>
  </si>
  <si>
    <t>Have you implemented an effective quality assurance and improvement, or preventive care program?</t>
  </si>
  <si>
    <t>How often do you train your staff on federal and state/provincial guidelines and programs?</t>
  </si>
  <si>
    <t>FINAL SCORE</t>
  </si>
  <si>
    <t>Disclaimer: This is intended for use as a guide only, and does not reflect the full scope of all regulatory requirements within the U.S. and Canadian healthcare systems. Green highlights healthy areas of a compliance program, yellow indicates areas for improvement, and red indicates program gaps that should be prioritized.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</si>
</sst>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1.0"/>
      <color rgb="FFFFFFFF"/>
      <name val="Nunito Sans"/>
    </font>
    <font>
      <sz val="10.0"/>
      <color theme="1"/>
      <name val="Nunito Sans"/>
    </font>
    <font/>
    <font>
      <sz val="11.0"/>
      <color rgb="FF000000"/>
      <name val="Nunito Sans"/>
    </font>
    <font>
      <sz val="10.0"/>
      <color rgb="FF000000"/>
      <name val="Nunito Sans"/>
    </font>
    <font>
      <b/>
      <sz val="11.0"/>
      <color rgb="FF000000"/>
      <name val="Nunito Sans"/>
    </font>
    <font>
      <b/>
      <sz val="10.0"/>
      <color rgb="FFFFFFFF"/>
      <name val="Nunito Sans"/>
    </font>
    <font>
      <i/>
      <sz val="10.0"/>
      <color rgb="FF000000"/>
      <name val="Nunito Sans"/>
    </font>
  </fonts>
  <fills count="7">
    <fill>
      <patternFill patternType="none"/>
    </fill>
    <fill>
      <patternFill patternType="lightGray"/>
    </fill>
    <fill>
      <patternFill patternType="solid">
        <fgColor rgb="FFADC837"/>
        <bgColor rgb="FFADC837"/>
      </patternFill>
    </fill>
    <fill>
      <patternFill patternType="solid">
        <fgColor rgb="FFEBF2C9"/>
        <bgColor rgb="FFEBF2C9"/>
      </patternFill>
    </fill>
    <fill>
      <patternFill patternType="solid">
        <fgColor rgb="FF404041"/>
        <bgColor rgb="FF404041"/>
      </patternFill>
    </fill>
    <fill>
      <patternFill patternType="solid">
        <fgColor rgb="FFF4F4F4"/>
        <bgColor rgb="FFF4F4F4"/>
      </patternFill>
    </fill>
    <fill>
      <patternFill patternType="solid">
        <fgColor rgb="FFF3F3F3"/>
        <bgColor rgb="FFF3F3F3"/>
      </patternFill>
    </fill>
  </fills>
  <borders count="15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2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3" fontId="4" numFmtId="0" xfId="0" applyBorder="1" applyFill="1" applyFont="1"/>
    <xf borderId="0" fillId="0" fontId="4" numFmtId="0" xfId="0" applyFont="1"/>
    <xf borderId="0" fillId="0" fontId="5" numFmtId="0" xfId="0" applyFont="1"/>
    <xf borderId="5" fillId="2" fontId="1" numFmtId="0" xfId="0" applyAlignment="1" applyBorder="1" applyFont="1">
      <alignment horizontal="right"/>
    </xf>
    <xf borderId="6" fillId="3" fontId="4" numFmtId="0" xfId="0" applyBorder="1" applyFont="1"/>
    <xf borderId="1" fillId="4" fontId="1" numFmtId="0" xfId="0" applyAlignment="1" applyBorder="1" applyFill="1" applyFont="1">
      <alignment horizontal="center"/>
    </xf>
    <xf borderId="7" fillId="4" fontId="1" numFmtId="0" xfId="0" applyAlignment="1" applyBorder="1" applyFont="1">
      <alignment horizontal="center"/>
    </xf>
    <xf borderId="8" fillId="4" fontId="1" numFmtId="0" xfId="0" applyAlignment="1" applyBorder="1" applyFont="1">
      <alignment horizontal="center"/>
    </xf>
    <xf borderId="5" fillId="2" fontId="1" numFmtId="0" xfId="0" applyAlignment="1" applyBorder="1" applyFont="1">
      <alignment horizontal="center"/>
    </xf>
    <xf borderId="9" fillId="2" fontId="2" numFmtId="0" xfId="0" applyBorder="1" applyFont="1"/>
    <xf borderId="6" fillId="2" fontId="2" numFmtId="0" xfId="0" applyBorder="1" applyFont="1"/>
    <xf borderId="6" fillId="2" fontId="4" numFmtId="0" xfId="0" applyBorder="1" applyFont="1"/>
    <xf borderId="5" fillId="5" fontId="6" numFmtId="0" xfId="0" applyAlignment="1" applyBorder="1" applyFill="1" applyFont="1">
      <alignment horizontal="left"/>
    </xf>
    <xf borderId="9" fillId="5" fontId="2" numFmtId="0" xfId="0" applyBorder="1" applyFont="1"/>
    <xf borderId="6" fillId="5" fontId="2" numFmtId="0" xfId="0" applyBorder="1" applyFont="1"/>
    <xf borderId="6" fillId="5" fontId="4" numFmtId="0" xfId="0" applyBorder="1" applyFont="1"/>
    <xf borderId="10" fillId="0" fontId="4" numFmtId="0" xfId="0" applyAlignment="1" applyBorder="1" applyFont="1">
      <alignment horizontal="left" readingOrder="0"/>
    </xf>
    <xf borderId="0" fillId="0" fontId="4" numFmtId="15" xfId="0" applyAlignment="1" applyFont="1" applyNumberFormat="1">
      <alignment horizontal="center"/>
    </xf>
    <xf borderId="0" fillId="0" fontId="4" numFmtId="0" xfId="0" applyAlignment="1" applyFont="1">
      <alignment horizontal="center"/>
    </xf>
    <xf borderId="11" fillId="0" fontId="4" numFmtId="0" xfId="0" applyBorder="1" applyFont="1"/>
    <xf borderId="10" fillId="0" fontId="4" numFmtId="0" xfId="0" applyBorder="1" applyFont="1"/>
    <xf borderId="10" fillId="0" fontId="4" numFmtId="0" xfId="0" applyAlignment="1" applyBorder="1" applyFont="1">
      <alignment readingOrder="0"/>
    </xf>
    <xf borderId="5" fillId="6" fontId="6" numFmtId="0" xfId="0" applyBorder="1" applyFill="1" applyFont="1"/>
    <xf borderId="9" fillId="6" fontId="4" numFmtId="15" xfId="0" applyAlignment="1" applyBorder="1" applyFont="1" applyNumberFormat="1">
      <alignment horizontal="center"/>
    </xf>
    <xf borderId="9" fillId="6" fontId="4" numFmtId="0" xfId="0" applyAlignment="1" applyBorder="1" applyFont="1">
      <alignment horizontal="center"/>
    </xf>
    <xf borderId="12" fillId="6" fontId="4" numFmtId="0" xfId="0" applyBorder="1" applyFont="1"/>
    <xf borderId="12" fillId="2" fontId="4" numFmtId="0" xfId="0" applyBorder="1" applyFont="1"/>
    <xf borderId="6" fillId="6" fontId="4" numFmtId="0" xfId="0" applyAlignment="1" applyBorder="1" applyFont="1">
      <alignment horizontal="center"/>
    </xf>
    <xf borderId="6" fillId="6" fontId="4" numFmtId="0" xfId="0" applyBorder="1" applyFont="1"/>
    <xf borderId="13" fillId="0" fontId="4" numFmtId="0" xfId="0" applyAlignment="1" applyBorder="1" applyFont="1">
      <alignment horizontal="center"/>
    </xf>
    <xf borderId="14" fillId="0" fontId="4" numFmtId="0" xfId="0" applyBorder="1" applyFont="1"/>
    <xf borderId="2" fillId="0" fontId="4" numFmtId="15" xfId="0" applyAlignment="1" applyBorder="1" applyFont="1" applyNumberFormat="1">
      <alignment horizontal="center"/>
    </xf>
    <xf borderId="2" fillId="0" fontId="4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7" fillId="4" fontId="1" numFmtId="9" xfId="0" applyAlignment="1" applyBorder="1" applyFont="1" applyNumberFormat="1">
      <alignment horizontal="center"/>
    </xf>
    <xf borderId="9" fillId="6" fontId="6" numFmtId="9" xfId="0" applyAlignment="1" applyBorder="1" applyFont="1" applyNumberFormat="1">
      <alignment horizontal="center"/>
    </xf>
    <xf borderId="9" fillId="5" fontId="2" numFmtId="0" xfId="0" applyAlignment="1" applyBorder="1" applyFont="1">
      <alignment horizontal="center"/>
    </xf>
    <xf borderId="10" fillId="0" fontId="4" numFmtId="0" xfId="0" applyAlignment="1" applyBorder="1" applyFont="1">
      <alignment horizontal="left"/>
    </xf>
    <xf borderId="0" fillId="0" fontId="4" numFmtId="9" xfId="0" applyAlignment="1" applyFont="1" applyNumberFormat="1">
      <alignment horizontal="center"/>
    </xf>
    <xf borderId="5" fillId="2" fontId="1" numFmtId="0" xfId="0" applyAlignment="1" applyBorder="1" applyFont="1">
      <alignment horizontal="left"/>
    </xf>
    <xf borderId="9" fillId="2" fontId="7" numFmtId="9" xfId="0" applyAlignment="1" applyBorder="1" applyFont="1" applyNumberFormat="1">
      <alignment horizontal="center"/>
    </xf>
    <xf borderId="0" fillId="0" fontId="8" numFmtId="0" xfId="0" applyAlignment="1" applyFont="1">
      <alignment shrinkToFit="0" wrapText="1"/>
    </xf>
  </cellXfs>
  <cellStyles count="1">
    <cellStyle xfId="0" name="Normal" builtinId="0"/>
  </cellStyles>
  <dxfs count="7">
    <dxf>
      <font>
        <color rgb="FFFF914D"/>
      </font>
      <fill>
        <patternFill patternType="none"/>
      </fill>
      <border/>
    </dxf>
    <dxf>
      <font/>
      <fill>
        <patternFill patternType="solid">
          <fgColor rgb="FFADC837"/>
          <bgColor rgb="FFADC837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4F4F4"/>
          <bgColor rgb="FFF4F4F4"/>
        </patternFill>
      </fill>
      <border/>
    </dxf>
    <dxf>
      <font/>
      <fill>
        <patternFill patternType="none"/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14.13"/>
    <col customWidth="1" min="2" max="2" width="27.75"/>
    <col customWidth="1" min="3" max="3" width="19.0"/>
    <col customWidth="1" min="4" max="4" width="20.38"/>
    <col customWidth="1" min="5" max="5" width="61.13"/>
    <col customWidth="1" min="6" max="26" width="12.75"/>
  </cols>
  <sheetData>
    <row r="1" ht="15.75" customHeight="1">
      <c r="A1" s="1" t="s">
        <v>0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</row>
    <row r="2" ht="15.75" customHeight="1">
      <c r="A2" s="8" t="s">
        <v>1</v>
      </c>
      <c r="B2" s="2"/>
      <c r="C2" s="3"/>
      <c r="D2" s="4"/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/>
    </row>
    <row r="3" ht="15.75" customHeight="1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</row>
    <row r="4" ht="15.75" customHeight="1">
      <c r="A4" s="13" t="s">
        <v>7</v>
      </c>
      <c r="B4" s="14"/>
      <c r="C4" s="14"/>
      <c r="D4" s="15"/>
      <c r="E4" s="1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7"/>
    </row>
    <row r="5" ht="15.75" customHeight="1">
      <c r="A5" s="17" t="s">
        <v>8</v>
      </c>
      <c r="B5" s="18"/>
      <c r="C5" s="18"/>
      <c r="D5" s="19"/>
      <c r="E5" s="20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7"/>
    </row>
    <row r="6" ht="15.75" customHeight="1">
      <c r="A6" s="21" t="s">
        <v>9</v>
      </c>
      <c r="B6" s="22">
        <v>36526.0</v>
      </c>
      <c r="C6" s="23"/>
      <c r="D6" s="23"/>
      <c r="E6" s="24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/>
    </row>
    <row r="7" ht="15.75" customHeight="1">
      <c r="A7" s="25" t="s">
        <v>10</v>
      </c>
      <c r="B7" s="22">
        <v>36526.0</v>
      </c>
      <c r="C7" s="23"/>
      <c r="D7" s="23"/>
      <c r="E7" s="24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7"/>
    </row>
    <row r="8" ht="15.75" customHeight="1">
      <c r="A8" s="26" t="s">
        <v>11</v>
      </c>
      <c r="B8" s="22">
        <v>36526.0</v>
      </c>
      <c r="C8" s="23"/>
      <c r="D8" s="23"/>
      <c r="E8" s="2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</row>
    <row r="9" ht="15.75" customHeight="1">
      <c r="A9" s="27" t="s">
        <v>12</v>
      </c>
      <c r="B9" s="28"/>
      <c r="C9" s="29"/>
      <c r="D9" s="29"/>
      <c r="E9" s="3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</row>
    <row r="10" ht="15.75" customHeight="1">
      <c r="A10" s="25" t="s">
        <v>13</v>
      </c>
      <c r="B10" s="22">
        <v>36526.0</v>
      </c>
      <c r="C10" s="23"/>
      <c r="D10" s="23"/>
      <c r="E10" s="24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</row>
    <row r="11" ht="15.75" customHeight="1">
      <c r="A11" s="25" t="s">
        <v>14</v>
      </c>
      <c r="B11" s="22">
        <v>36526.0</v>
      </c>
      <c r="C11" s="23"/>
      <c r="D11" s="23"/>
      <c r="E11" s="24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</row>
    <row r="12" ht="15.75" customHeight="1">
      <c r="A12" s="25" t="s">
        <v>15</v>
      </c>
      <c r="B12" s="22">
        <v>36526.0</v>
      </c>
      <c r="C12" s="23"/>
      <c r="D12" s="23"/>
      <c r="E12" s="24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</row>
    <row r="13" ht="15.75" customHeight="1">
      <c r="A13" s="27" t="s">
        <v>16</v>
      </c>
      <c r="B13" s="28"/>
      <c r="C13" s="29"/>
      <c r="D13" s="29"/>
      <c r="E13" s="30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</row>
    <row r="14" ht="15.75" customHeight="1">
      <c r="A14" s="25" t="s">
        <v>17</v>
      </c>
      <c r="B14" s="22">
        <v>36526.0</v>
      </c>
      <c r="C14" s="23"/>
      <c r="D14" s="23"/>
      <c r="E14" s="24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</row>
    <row r="15" ht="15.75" customHeight="1">
      <c r="A15" s="25" t="s">
        <v>18</v>
      </c>
      <c r="B15" s="22">
        <v>36526.0</v>
      </c>
      <c r="C15" s="23"/>
      <c r="D15" s="23"/>
      <c r="E15" s="24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7"/>
    </row>
    <row r="16" ht="15.75" customHeight="1">
      <c r="A16" s="25" t="s">
        <v>19</v>
      </c>
      <c r="B16" s="22">
        <v>36526.0</v>
      </c>
      <c r="C16" s="23"/>
      <c r="D16" s="23"/>
      <c r="E16" s="24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7"/>
    </row>
    <row r="17" ht="15.75" customHeight="1">
      <c r="A17" s="27" t="s">
        <v>20</v>
      </c>
      <c r="B17" s="28"/>
      <c r="C17" s="29"/>
      <c r="D17" s="29"/>
      <c r="E17" s="30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7"/>
    </row>
    <row r="18" ht="18.0" customHeight="1">
      <c r="A18" s="25" t="s">
        <v>21</v>
      </c>
      <c r="B18" s="22">
        <v>36526.0</v>
      </c>
      <c r="C18" s="23"/>
      <c r="D18" s="23"/>
      <c r="E18" s="24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7"/>
    </row>
    <row r="19" ht="15.75" customHeight="1">
      <c r="A19" s="25" t="s">
        <v>22</v>
      </c>
      <c r="B19" s="22">
        <v>36526.0</v>
      </c>
      <c r="C19" s="23"/>
      <c r="D19" s="23"/>
      <c r="E19" s="24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7"/>
    </row>
    <row r="20" ht="15.75" customHeight="1">
      <c r="A20" s="25" t="s">
        <v>23</v>
      </c>
      <c r="B20" s="22">
        <v>36526.0</v>
      </c>
      <c r="C20" s="23"/>
      <c r="D20" s="23"/>
      <c r="E20" s="24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7"/>
    </row>
    <row r="21" ht="15.75" customHeight="1">
      <c r="A21" s="27" t="s">
        <v>24</v>
      </c>
      <c r="B21" s="28"/>
      <c r="C21" s="29"/>
      <c r="D21" s="29"/>
      <c r="E21" s="30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7"/>
    </row>
    <row r="22" ht="15.75" customHeight="1">
      <c r="A22" s="25" t="s">
        <v>25</v>
      </c>
      <c r="B22" s="22">
        <v>36526.0</v>
      </c>
      <c r="C22" s="23"/>
      <c r="D22" s="23"/>
      <c r="E22" s="24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7"/>
    </row>
    <row r="23" ht="15.75" customHeight="1">
      <c r="A23" s="25" t="s">
        <v>26</v>
      </c>
      <c r="B23" s="22">
        <v>36526.0</v>
      </c>
      <c r="C23" s="23"/>
      <c r="D23" s="23"/>
      <c r="E23" s="24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7"/>
    </row>
    <row r="24" ht="15.75" customHeight="1">
      <c r="A24" s="25" t="s">
        <v>27</v>
      </c>
      <c r="B24" s="22">
        <v>36526.0</v>
      </c>
      <c r="C24" s="23"/>
      <c r="D24" s="23"/>
      <c r="E24" s="24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7"/>
    </row>
    <row r="25" ht="15.75" customHeight="1">
      <c r="A25" s="27" t="s">
        <v>28</v>
      </c>
      <c r="B25" s="28"/>
      <c r="C25" s="29"/>
      <c r="D25" s="29"/>
      <c r="E25" s="30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7"/>
    </row>
    <row r="26" ht="15.75" customHeight="1">
      <c r="A26" s="25" t="s">
        <v>29</v>
      </c>
      <c r="B26" s="22">
        <v>36526.0</v>
      </c>
      <c r="C26" s="23"/>
      <c r="D26" s="23"/>
      <c r="E26" s="24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7"/>
    </row>
    <row r="27" ht="15.75" customHeight="1">
      <c r="A27" s="25" t="s">
        <v>30</v>
      </c>
      <c r="B27" s="22">
        <v>36526.0</v>
      </c>
      <c r="C27" s="23"/>
      <c r="D27" s="23"/>
      <c r="E27" s="24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7"/>
    </row>
    <row r="28" ht="15.75" customHeight="1">
      <c r="A28" s="25" t="s">
        <v>31</v>
      </c>
      <c r="B28" s="22">
        <v>36526.0</v>
      </c>
      <c r="C28" s="23"/>
      <c r="D28" s="23"/>
      <c r="E28" s="24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7"/>
    </row>
    <row r="29" ht="15.75" customHeight="1">
      <c r="A29" s="27" t="s">
        <v>32</v>
      </c>
      <c r="B29" s="28"/>
      <c r="C29" s="29"/>
      <c r="D29" s="29"/>
      <c r="E29" s="30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7"/>
    </row>
    <row r="30" ht="15.75" customHeight="1">
      <c r="A30" s="25" t="s">
        <v>33</v>
      </c>
      <c r="B30" s="22">
        <v>36526.0</v>
      </c>
      <c r="C30" s="23"/>
      <c r="D30" s="23"/>
      <c r="E30" s="24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7"/>
    </row>
    <row r="31" ht="15.75" customHeight="1">
      <c r="A31" s="25" t="s">
        <v>34</v>
      </c>
      <c r="B31" s="22">
        <v>36526.0</v>
      </c>
      <c r="C31" s="23"/>
      <c r="D31" s="23"/>
      <c r="E31" s="24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7"/>
    </row>
    <row r="32" ht="15.75" customHeight="1">
      <c r="A32" s="25" t="s">
        <v>35</v>
      </c>
      <c r="B32" s="22">
        <v>36526.0</v>
      </c>
      <c r="C32" s="23"/>
      <c r="D32" s="23"/>
      <c r="E32" s="24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7"/>
    </row>
    <row r="33" ht="15.75" customHeight="1">
      <c r="A33" s="25" t="s">
        <v>36</v>
      </c>
      <c r="B33" s="22">
        <v>36526.0</v>
      </c>
      <c r="C33" s="23"/>
      <c r="D33" s="23"/>
      <c r="E33" s="24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7"/>
    </row>
    <row r="34" ht="15.75" customHeight="1">
      <c r="A34" s="13" t="s">
        <v>37</v>
      </c>
      <c r="B34" s="14"/>
      <c r="C34" s="14"/>
      <c r="D34" s="15"/>
      <c r="E34" s="1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ht="15.75" customHeight="1">
      <c r="A35" s="27" t="s">
        <v>38</v>
      </c>
      <c r="B35" s="28"/>
      <c r="C35" s="29"/>
      <c r="D35" s="29"/>
      <c r="E35" s="30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7"/>
    </row>
    <row r="36" ht="15.75" customHeight="1">
      <c r="A36" s="25" t="s">
        <v>39</v>
      </c>
      <c r="B36" s="22">
        <v>36526.0</v>
      </c>
      <c r="C36" s="23"/>
      <c r="D36" s="23"/>
      <c r="E36" s="24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7"/>
    </row>
    <row r="37" ht="15.75" customHeight="1">
      <c r="A37" s="25" t="s">
        <v>40</v>
      </c>
      <c r="B37" s="22">
        <v>36526.0</v>
      </c>
      <c r="C37" s="23"/>
      <c r="D37" s="23"/>
      <c r="E37" s="24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7"/>
    </row>
    <row r="38" ht="15.75" customHeight="1">
      <c r="A38" s="27" t="s">
        <v>41</v>
      </c>
      <c r="B38" s="28"/>
      <c r="C38" s="29"/>
      <c r="D38" s="29"/>
      <c r="E38" s="3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7"/>
    </row>
    <row r="39" ht="15.75" customHeight="1">
      <c r="A39" s="25" t="s">
        <v>42</v>
      </c>
      <c r="B39" s="22">
        <v>36526.0</v>
      </c>
      <c r="C39" s="23"/>
      <c r="D39" s="23"/>
      <c r="E39" s="24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7"/>
    </row>
    <row r="40" ht="15.75" customHeight="1">
      <c r="A40" s="25" t="s">
        <v>43</v>
      </c>
      <c r="B40" s="22">
        <v>36526.0</v>
      </c>
      <c r="C40" s="23"/>
      <c r="D40" s="23"/>
      <c r="E40" s="24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7"/>
    </row>
    <row r="41" ht="15.75" customHeight="1">
      <c r="A41" s="27" t="s">
        <v>44</v>
      </c>
      <c r="B41" s="28"/>
      <c r="C41" s="29"/>
      <c r="D41" s="29"/>
      <c r="E41" s="30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7"/>
    </row>
    <row r="42" ht="15.75" customHeight="1">
      <c r="A42" s="25" t="s">
        <v>45</v>
      </c>
      <c r="B42" s="22">
        <v>36526.0</v>
      </c>
      <c r="C42" s="23"/>
      <c r="D42" s="23"/>
      <c r="E42" s="24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7"/>
    </row>
    <row r="43" ht="15.75" customHeight="1">
      <c r="A43" s="25" t="s">
        <v>36</v>
      </c>
      <c r="B43" s="22">
        <v>36526.0</v>
      </c>
      <c r="C43" s="23"/>
      <c r="D43" s="23"/>
      <c r="E43" s="24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7"/>
    </row>
    <row r="44" ht="15.75" customHeight="1">
      <c r="A44" s="13" t="s">
        <v>46</v>
      </c>
      <c r="B44" s="14"/>
      <c r="C44" s="14"/>
      <c r="D44" s="14"/>
      <c r="E44" s="31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7"/>
    </row>
    <row r="45" ht="15.75" customHeight="1">
      <c r="A45" s="27" t="s">
        <v>47</v>
      </c>
      <c r="B45" s="28"/>
      <c r="C45" s="29"/>
      <c r="D45" s="29"/>
      <c r="E45" s="30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7"/>
    </row>
    <row r="46" ht="15.75" customHeight="1">
      <c r="A46" s="25" t="s">
        <v>48</v>
      </c>
      <c r="B46" s="22">
        <v>36526.0</v>
      </c>
      <c r="C46" s="23"/>
      <c r="D46" s="23"/>
      <c r="E46" s="24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7"/>
    </row>
    <row r="47" ht="15.75" customHeight="1">
      <c r="A47" s="25" t="s">
        <v>49</v>
      </c>
      <c r="B47" s="22">
        <v>36526.0</v>
      </c>
      <c r="C47" s="23"/>
      <c r="D47" s="23"/>
      <c r="E47" s="24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7"/>
    </row>
    <row r="48" ht="15.75" customHeight="1">
      <c r="A48" s="25" t="s">
        <v>50</v>
      </c>
      <c r="B48" s="22">
        <v>36526.0</v>
      </c>
      <c r="C48" s="23"/>
      <c r="D48" s="23"/>
      <c r="E48" s="24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7"/>
    </row>
    <row r="49" ht="15.75" customHeight="1">
      <c r="A49" s="27" t="s">
        <v>51</v>
      </c>
      <c r="B49" s="28"/>
      <c r="C49" s="29"/>
      <c r="D49" s="32"/>
      <c r="E49" s="33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7"/>
    </row>
    <row r="50" ht="15.75" customHeight="1">
      <c r="A50" s="25" t="s">
        <v>52</v>
      </c>
      <c r="B50" s="22">
        <v>36526.0</v>
      </c>
      <c r="C50" s="23"/>
      <c r="D50" s="34"/>
      <c r="E50" s="34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7"/>
    </row>
    <row r="51" ht="15.75" customHeight="1">
      <c r="A51" s="25" t="s">
        <v>53</v>
      </c>
      <c r="B51" s="22">
        <v>36526.0</v>
      </c>
      <c r="C51" s="23"/>
      <c r="D51" s="34"/>
      <c r="E51" s="34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7"/>
    </row>
    <row r="52" ht="15.75" customHeight="1">
      <c r="A52" s="27" t="s">
        <v>54</v>
      </c>
      <c r="B52" s="28"/>
      <c r="C52" s="29"/>
      <c r="D52" s="32"/>
      <c r="E52" s="32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7"/>
    </row>
    <row r="53" ht="15.75" customHeight="1">
      <c r="A53" s="6" t="s">
        <v>55</v>
      </c>
      <c r="B53" s="22">
        <v>36526.0</v>
      </c>
      <c r="C53" s="23"/>
      <c r="D53" s="34"/>
      <c r="E53" s="34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7"/>
    </row>
    <row r="54" ht="15.75" customHeight="1">
      <c r="A54" s="35" t="s">
        <v>56</v>
      </c>
      <c r="B54" s="36">
        <v>36526.0</v>
      </c>
      <c r="C54" s="37"/>
      <c r="D54" s="38"/>
      <c r="E54" s="38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7"/>
    </row>
    <row r="55" ht="15.75" customHeight="1">
      <c r="A55" s="6"/>
      <c r="B55" s="22"/>
      <c r="C55" s="23"/>
      <c r="D55" s="23"/>
      <c r="E55" s="23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7"/>
    </row>
    <row r="56" ht="15.75" customHeight="1">
      <c r="A56" s="6"/>
      <c r="B56" s="22"/>
      <c r="C56" s="23"/>
      <c r="D56" s="23"/>
      <c r="E56" s="23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7"/>
    </row>
    <row r="57" ht="15.75" customHeight="1">
      <c r="A57" s="6"/>
      <c r="B57" s="23"/>
      <c r="C57" s="23"/>
      <c r="D57" s="23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7"/>
    </row>
    <row r="58" ht="15.75" customHeight="1">
      <c r="A58" s="6"/>
      <c r="B58" s="23"/>
      <c r="C58" s="23"/>
      <c r="D58" s="23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7"/>
    </row>
    <row r="59" ht="15.75" customHeight="1">
      <c r="A59" s="6"/>
      <c r="B59" s="23"/>
      <c r="C59" s="23"/>
      <c r="D59" s="23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7"/>
    </row>
    <row r="60" ht="15.75" customHeight="1">
      <c r="A60" s="6"/>
      <c r="B60" s="23"/>
      <c r="C60" s="23"/>
      <c r="D60" s="23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7"/>
    </row>
    <row r="61" ht="15.75" customHeight="1">
      <c r="A61" s="6"/>
      <c r="B61" s="23"/>
      <c r="C61" s="23"/>
      <c r="D61" s="23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7"/>
    </row>
    <row r="62" ht="15.75" customHeight="1">
      <c r="A62" s="6"/>
      <c r="B62" s="23"/>
      <c r="C62" s="23"/>
      <c r="D62" s="23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7"/>
    </row>
    <row r="63" ht="15.75" customHeight="1">
      <c r="A63" s="6"/>
      <c r="B63" s="23"/>
      <c r="C63" s="23"/>
      <c r="D63" s="23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7"/>
    </row>
    <row r="64" ht="15.75" customHeight="1">
      <c r="A64" s="6"/>
      <c r="B64" s="23"/>
      <c r="C64" s="23"/>
      <c r="D64" s="23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7"/>
    </row>
    <row r="65" ht="15.75" customHeight="1">
      <c r="A65" s="6"/>
      <c r="B65" s="23"/>
      <c r="C65" s="23"/>
      <c r="D65" s="23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7"/>
    </row>
    <row r="66" ht="15.75" customHeight="1">
      <c r="A66" s="6"/>
      <c r="B66" s="23"/>
      <c r="C66" s="23"/>
      <c r="D66" s="23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7"/>
    </row>
    <row r="67" ht="15.75" customHeight="1">
      <c r="A67" s="6"/>
      <c r="B67" s="23"/>
      <c r="C67" s="23"/>
      <c r="D67" s="23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7"/>
    </row>
    <row r="68" ht="15.75" customHeight="1">
      <c r="A68" s="6"/>
      <c r="B68" s="23"/>
      <c r="C68" s="23"/>
      <c r="D68" s="23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7"/>
    </row>
    <row r="69" ht="15.75" customHeight="1">
      <c r="A69" s="6"/>
      <c r="B69" s="23"/>
      <c r="C69" s="23"/>
      <c r="D69" s="23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7"/>
    </row>
    <row r="70" ht="15.75" customHeight="1">
      <c r="A70" s="6"/>
      <c r="B70" s="23"/>
      <c r="C70" s="23"/>
      <c r="D70" s="23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7"/>
    </row>
    <row r="71" ht="15.75" customHeight="1">
      <c r="A71" s="6"/>
      <c r="B71" s="23"/>
      <c r="C71" s="23"/>
      <c r="D71" s="23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7"/>
    </row>
    <row r="72" ht="15.75" customHeight="1">
      <c r="A72" s="6"/>
      <c r="B72" s="23"/>
      <c r="C72" s="23"/>
      <c r="D72" s="23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7"/>
    </row>
    <row r="73" ht="15.75" customHeight="1">
      <c r="A73" s="6"/>
      <c r="B73" s="23"/>
      <c r="C73" s="23"/>
      <c r="D73" s="23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7"/>
    </row>
    <row r="74" ht="15.75" customHeight="1">
      <c r="A74" s="6"/>
      <c r="B74" s="23"/>
      <c r="C74" s="23"/>
      <c r="D74" s="23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7"/>
    </row>
    <row r="75" ht="15.75" customHeight="1">
      <c r="A75" s="6"/>
      <c r="B75" s="23"/>
      <c r="C75" s="23"/>
      <c r="D75" s="23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7"/>
    </row>
    <row r="76" ht="15.75" customHeight="1">
      <c r="A76" s="6"/>
      <c r="B76" s="23"/>
      <c r="C76" s="23"/>
      <c r="D76" s="23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7"/>
    </row>
    <row r="77" ht="15.75" customHeight="1">
      <c r="A77" s="6"/>
      <c r="B77" s="23"/>
      <c r="C77" s="23"/>
      <c r="D77" s="23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7"/>
    </row>
    <row r="78" ht="15.75" customHeight="1">
      <c r="A78" s="6"/>
      <c r="B78" s="23"/>
      <c r="C78" s="23"/>
      <c r="D78" s="23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7"/>
    </row>
    <row r="79" ht="15.75" customHeight="1">
      <c r="A79" s="6"/>
      <c r="B79" s="23"/>
      <c r="C79" s="23"/>
      <c r="D79" s="23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7"/>
    </row>
    <row r="80" ht="15.75" customHeight="1">
      <c r="A80" s="6"/>
      <c r="B80" s="23"/>
      <c r="C80" s="23"/>
      <c r="D80" s="23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7"/>
    </row>
    <row r="81" ht="15.75" customHeight="1">
      <c r="A81" s="6"/>
      <c r="B81" s="23"/>
      <c r="C81" s="23"/>
      <c r="D81" s="23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7"/>
    </row>
    <row r="82" ht="15.75" customHeight="1">
      <c r="A82" s="6"/>
      <c r="B82" s="23"/>
      <c r="C82" s="23"/>
      <c r="D82" s="23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7"/>
    </row>
    <row r="83" ht="15.75" customHeight="1">
      <c r="A83" s="6"/>
      <c r="B83" s="23"/>
      <c r="C83" s="23"/>
      <c r="D83" s="23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7"/>
    </row>
    <row r="84" ht="15.75" customHeight="1">
      <c r="A84" s="6"/>
      <c r="B84" s="23"/>
      <c r="C84" s="23"/>
      <c r="D84" s="23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7"/>
    </row>
    <row r="85" ht="15.75" customHeight="1">
      <c r="A85" s="6"/>
      <c r="B85" s="23"/>
      <c r="C85" s="23"/>
      <c r="D85" s="23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7"/>
    </row>
    <row r="86" ht="15.75" customHeight="1">
      <c r="A86" s="6"/>
      <c r="B86" s="23"/>
      <c r="C86" s="23"/>
      <c r="D86" s="23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7"/>
    </row>
    <row r="87" ht="15.75" customHeight="1">
      <c r="A87" s="6"/>
      <c r="B87" s="23"/>
      <c r="C87" s="23"/>
      <c r="D87" s="23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7"/>
    </row>
    <row r="88" ht="15.75" customHeight="1">
      <c r="A88" s="6"/>
      <c r="B88" s="23"/>
      <c r="C88" s="23"/>
      <c r="D88" s="23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7"/>
    </row>
    <row r="89" ht="15.75" customHeight="1">
      <c r="A89" s="6"/>
      <c r="B89" s="23"/>
      <c r="C89" s="23"/>
      <c r="D89" s="23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7"/>
    </row>
    <row r="90" ht="15.75" customHeight="1">
      <c r="A90" s="6"/>
      <c r="B90" s="23"/>
      <c r="C90" s="23"/>
      <c r="D90" s="23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7"/>
    </row>
    <row r="91" ht="15.75" customHeight="1">
      <c r="A91" s="6"/>
      <c r="B91" s="23"/>
      <c r="C91" s="23"/>
      <c r="D91" s="23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7"/>
    </row>
    <row r="92" ht="15.75" customHeight="1">
      <c r="A92" s="6"/>
      <c r="B92" s="23"/>
      <c r="C92" s="23"/>
      <c r="D92" s="23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7"/>
    </row>
    <row r="93" ht="15.75" customHeight="1">
      <c r="A93" s="6"/>
      <c r="B93" s="23"/>
      <c r="C93" s="23"/>
      <c r="D93" s="23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7"/>
    </row>
    <row r="94" ht="15.75" customHeight="1">
      <c r="A94" s="6"/>
      <c r="B94" s="23"/>
      <c r="C94" s="23"/>
      <c r="D94" s="23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7"/>
    </row>
    <row r="95" ht="15.75" customHeight="1">
      <c r="A95" s="6"/>
      <c r="B95" s="23"/>
      <c r="C95" s="23"/>
      <c r="D95" s="23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7"/>
    </row>
    <row r="96" ht="15.75" customHeight="1">
      <c r="A96" s="6"/>
      <c r="B96" s="23"/>
      <c r="C96" s="23"/>
      <c r="D96" s="23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7"/>
    </row>
    <row r="97" ht="15.75" customHeight="1">
      <c r="A97" s="6"/>
      <c r="B97" s="23"/>
      <c r="C97" s="23"/>
      <c r="D97" s="23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7"/>
    </row>
    <row r="98" ht="15.75" customHeight="1">
      <c r="A98" s="6"/>
      <c r="B98" s="23"/>
      <c r="C98" s="23"/>
      <c r="D98" s="23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7"/>
    </row>
    <row r="99" ht="15.75" customHeight="1">
      <c r="A99" s="6"/>
      <c r="B99" s="23"/>
      <c r="C99" s="23"/>
      <c r="D99" s="23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7"/>
    </row>
    <row r="100" ht="15.75" customHeight="1">
      <c r="A100" s="6"/>
      <c r="B100" s="23"/>
      <c r="C100" s="23"/>
      <c r="D100" s="23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7"/>
    </row>
    <row r="101" ht="15.75" customHeight="1">
      <c r="A101" s="6"/>
      <c r="B101" s="23"/>
      <c r="C101" s="23"/>
      <c r="D101" s="23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7"/>
    </row>
    <row r="102" ht="15.75" customHeight="1">
      <c r="A102" s="6"/>
      <c r="B102" s="23"/>
      <c r="C102" s="23"/>
      <c r="D102" s="23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7"/>
    </row>
    <row r="103" ht="15.75" customHeight="1">
      <c r="A103" s="6"/>
      <c r="B103" s="23"/>
      <c r="C103" s="23"/>
      <c r="D103" s="23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7"/>
    </row>
    <row r="104" ht="15.75" customHeight="1">
      <c r="A104" s="6"/>
      <c r="B104" s="23"/>
      <c r="C104" s="23"/>
      <c r="D104" s="23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7"/>
    </row>
    <row r="105" ht="15.75" customHeight="1">
      <c r="A105" s="6"/>
      <c r="B105" s="23"/>
      <c r="C105" s="23"/>
      <c r="D105" s="23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7"/>
    </row>
    <row r="106" ht="15.75" customHeight="1">
      <c r="A106" s="6"/>
      <c r="B106" s="23"/>
      <c r="C106" s="23"/>
      <c r="D106" s="23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7"/>
    </row>
    <row r="107" ht="15.75" customHeight="1">
      <c r="A107" s="6"/>
      <c r="B107" s="23"/>
      <c r="C107" s="23"/>
      <c r="D107" s="23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7"/>
    </row>
    <row r="108" ht="15.75" customHeight="1">
      <c r="A108" s="6"/>
      <c r="B108" s="23"/>
      <c r="C108" s="23"/>
      <c r="D108" s="23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7"/>
    </row>
    <row r="109" ht="15.75" customHeight="1">
      <c r="A109" s="6"/>
      <c r="B109" s="23"/>
      <c r="C109" s="23"/>
      <c r="D109" s="23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7"/>
    </row>
    <row r="110" ht="15.75" customHeight="1">
      <c r="A110" s="6"/>
      <c r="B110" s="23"/>
      <c r="C110" s="23"/>
      <c r="D110" s="23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7"/>
    </row>
    <row r="111" ht="15.75" customHeight="1">
      <c r="A111" s="6"/>
      <c r="B111" s="23"/>
      <c r="C111" s="23"/>
      <c r="D111" s="23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7"/>
    </row>
    <row r="112" ht="15.75" customHeight="1">
      <c r="A112" s="6"/>
      <c r="B112" s="23"/>
      <c r="C112" s="23"/>
      <c r="D112" s="23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7"/>
    </row>
    <row r="113" ht="15.75" customHeight="1">
      <c r="A113" s="6"/>
      <c r="B113" s="23"/>
      <c r="C113" s="23"/>
      <c r="D113" s="23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7"/>
    </row>
    <row r="114" ht="15.75" customHeight="1">
      <c r="A114" s="6"/>
      <c r="B114" s="23"/>
      <c r="C114" s="23"/>
      <c r="D114" s="23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7"/>
    </row>
    <row r="115" ht="15.75" customHeight="1">
      <c r="A115" s="6"/>
      <c r="B115" s="23"/>
      <c r="C115" s="23"/>
      <c r="D115" s="23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7"/>
    </row>
    <row r="116" ht="15.75" customHeight="1">
      <c r="A116" s="6"/>
      <c r="B116" s="23"/>
      <c r="C116" s="23"/>
      <c r="D116" s="23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7"/>
    </row>
    <row r="117" ht="15.75" customHeight="1">
      <c r="A117" s="6"/>
      <c r="B117" s="23"/>
      <c r="C117" s="23"/>
      <c r="D117" s="23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7"/>
    </row>
    <row r="118" ht="15.75" customHeight="1">
      <c r="A118" s="6"/>
      <c r="B118" s="23"/>
      <c r="C118" s="23"/>
      <c r="D118" s="23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7"/>
    </row>
    <row r="119" ht="15.75" customHeight="1">
      <c r="A119" s="6"/>
      <c r="B119" s="23"/>
      <c r="C119" s="23"/>
      <c r="D119" s="23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7"/>
    </row>
    <row r="120" ht="15.75" customHeight="1">
      <c r="A120" s="6"/>
      <c r="B120" s="23"/>
      <c r="C120" s="23"/>
      <c r="D120" s="23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7"/>
    </row>
    <row r="121" ht="15.75" customHeight="1">
      <c r="A121" s="6"/>
      <c r="B121" s="23"/>
      <c r="C121" s="23"/>
      <c r="D121" s="23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7"/>
    </row>
    <row r="122" ht="15.75" customHeight="1">
      <c r="A122" s="6"/>
      <c r="B122" s="23"/>
      <c r="C122" s="23"/>
      <c r="D122" s="23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7"/>
    </row>
    <row r="123" ht="15.75" customHeight="1">
      <c r="A123" s="6"/>
      <c r="B123" s="23"/>
      <c r="C123" s="23"/>
      <c r="D123" s="23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7"/>
    </row>
    <row r="124" ht="15.75" customHeight="1">
      <c r="A124" s="6"/>
      <c r="B124" s="23"/>
      <c r="C124" s="23"/>
      <c r="D124" s="23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7"/>
    </row>
    <row r="125" ht="15.75" customHeight="1">
      <c r="A125" s="6"/>
      <c r="B125" s="23"/>
      <c r="C125" s="23"/>
      <c r="D125" s="23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7"/>
    </row>
    <row r="126" ht="15.75" customHeight="1">
      <c r="A126" s="6"/>
      <c r="B126" s="23"/>
      <c r="C126" s="23"/>
      <c r="D126" s="23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7"/>
    </row>
    <row r="127" ht="15.75" customHeight="1">
      <c r="A127" s="6"/>
      <c r="B127" s="23"/>
      <c r="C127" s="23"/>
      <c r="D127" s="23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7"/>
    </row>
    <row r="128" ht="15.75" customHeight="1">
      <c r="A128" s="6"/>
      <c r="B128" s="23"/>
      <c r="C128" s="23"/>
      <c r="D128" s="23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7"/>
    </row>
    <row r="129" ht="15.75" customHeight="1">
      <c r="A129" s="6"/>
      <c r="B129" s="23"/>
      <c r="C129" s="23"/>
      <c r="D129" s="23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7"/>
    </row>
    <row r="130" ht="15.75" customHeight="1">
      <c r="A130" s="6"/>
      <c r="B130" s="23"/>
      <c r="C130" s="23"/>
      <c r="D130" s="23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7"/>
    </row>
    <row r="131" ht="15.75" customHeight="1">
      <c r="A131" s="6"/>
      <c r="B131" s="23"/>
      <c r="C131" s="23"/>
      <c r="D131" s="23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7"/>
    </row>
    <row r="132" ht="15.75" customHeight="1">
      <c r="A132" s="6"/>
      <c r="B132" s="23"/>
      <c r="C132" s="23"/>
      <c r="D132" s="23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7"/>
    </row>
    <row r="133" ht="15.75" customHeight="1">
      <c r="A133" s="6"/>
      <c r="B133" s="23"/>
      <c r="C133" s="23"/>
      <c r="D133" s="23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7"/>
    </row>
    <row r="134" ht="15.75" customHeight="1">
      <c r="A134" s="6"/>
      <c r="B134" s="23"/>
      <c r="C134" s="23"/>
      <c r="D134" s="23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7"/>
    </row>
    <row r="135" ht="15.75" customHeight="1">
      <c r="A135" s="6"/>
      <c r="B135" s="23"/>
      <c r="C135" s="23"/>
      <c r="D135" s="23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7"/>
    </row>
    <row r="136" ht="15.75" customHeight="1">
      <c r="A136" s="6"/>
      <c r="B136" s="23"/>
      <c r="C136" s="23"/>
      <c r="D136" s="23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7"/>
    </row>
    <row r="137" ht="15.75" customHeight="1">
      <c r="A137" s="6"/>
      <c r="B137" s="23"/>
      <c r="C137" s="23"/>
      <c r="D137" s="23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7"/>
    </row>
    <row r="138" ht="15.75" customHeight="1">
      <c r="A138" s="6"/>
      <c r="B138" s="23"/>
      <c r="C138" s="23"/>
      <c r="D138" s="23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7"/>
    </row>
    <row r="139" ht="15.75" customHeight="1">
      <c r="A139" s="6"/>
      <c r="B139" s="23"/>
      <c r="C139" s="23"/>
      <c r="D139" s="23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7"/>
    </row>
    <row r="140" ht="15.75" customHeight="1">
      <c r="A140" s="6"/>
      <c r="B140" s="23"/>
      <c r="C140" s="23"/>
      <c r="D140" s="23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7"/>
    </row>
    <row r="141" ht="15.75" customHeight="1">
      <c r="A141" s="6"/>
      <c r="B141" s="23"/>
      <c r="C141" s="23"/>
      <c r="D141" s="23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7"/>
    </row>
    <row r="142" ht="15.75" customHeight="1">
      <c r="A142" s="6"/>
      <c r="B142" s="23"/>
      <c r="C142" s="23"/>
      <c r="D142" s="23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7"/>
    </row>
    <row r="143" ht="15.75" customHeight="1">
      <c r="A143" s="6"/>
      <c r="B143" s="23"/>
      <c r="C143" s="23"/>
      <c r="D143" s="23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7"/>
    </row>
    <row r="144" ht="15.75" customHeight="1">
      <c r="A144" s="6"/>
      <c r="B144" s="23"/>
      <c r="C144" s="23"/>
      <c r="D144" s="23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7"/>
    </row>
    <row r="145" ht="15.75" customHeight="1">
      <c r="A145" s="6"/>
      <c r="B145" s="23"/>
      <c r="C145" s="23"/>
      <c r="D145" s="23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7"/>
    </row>
    <row r="146" ht="15.75" customHeight="1">
      <c r="A146" s="6"/>
      <c r="B146" s="23"/>
      <c r="C146" s="23"/>
      <c r="D146" s="23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7"/>
    </row>
    <row r="147" ht="15.75" customHeight="1">
      <c r="A147" s="6"/>
      <c r="B147" s="23"/>
      <c r="C147" s="23"/>
      <c r="D147" s="23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7"/>
    </row>
    <row r="148" ht="15.75" customHeight="1">
      <c r="A148" s="6"/>
      <c r="B148" s="23"/>
      <c r="C148" s="23"/>
      <c r="D148" s="23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7"/>
    </row>
    <row r="149" ht="15.75" customHeight="1">
      <c r="A149" s="6"/>
      <c r="B149" s="23"/>
      <c r="C149" s="23"/>
      <c r="D149" s="23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7"/>
    </row>
    <row r="150" ht="15.75" customHeight="1">
      <c r="A150" s="6"/>
      <c r="B150" s="23"/>
      <c r="C150" s="23"/>
      <c r="D150" s="23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7"/>
    </row>
    <row r="151" ht="15.75" customHeight="1">
      <c r="A151" s="6"/>
      <c r="B151" s="23"/>
      <c r="C151" s="23"/>
      <c r="D151" s="23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7"/>
    </row>
    <row r="152" ht="15.75" customHeight="1">
      <c r="A152" s="6"/>
      <c r="B152" s="23"/>
      <c r="C152" s="23"/>
      <c r="D152" s="23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7"/>
    </row>
    <row r="153" ht="15.75" customHeight="1">
      <c r="A153" s="6"/>
      <c r="B153" s="23"/>
      <c r="C153" s="23"/>
      <c r="D153" s="23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7"/>
    </row>
    <row r="154" ht="15.75" customHeight="1">
      <c r="A154" s="6"/>
      <c r="B154" s="23"/>
      <c r="C154" s="23"/>
      <c r="D154" s="23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7"/>
    </row>
    <row r="155" ht="15.75" customHeight="1">
      <c r="A155" s="6"/>
      <c r="B155" s="23"/>
      <c r="C155" s="23"/>
      <c r="D155" s="23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7"/>
    </row>
    <row r="156" ht="15.75" customHeight="1">
      <c r="A156" s="6"/>
      <c r="B156" s="23"/>
      <c r="C156" s="23"/>
      <c r="D156" s="23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7"/>
    </row>
    <row r="157" ht="15.75" customHeight="1">
      <c r="A157" s="6"/>
      <c r="B157" s="23"/>
      <c r="C157" s="23"/>
      <c r="D157" s="23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7"/>
    </row>
    <row r="158" ht="15.75" customHeight="1">
      <c r="A158" s="6"/>
      <c r="B158" s="23"/>
      <c r="C158" s="23"/>
      <c r="D158" s="23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7"/>
    </row>
    <row r="159" ht="15.75" customHeight="1">
      <c r="A159" s="6"/>
      <c r="B159" s="23"/>
      <c r="C159" s="23"/>
      <c r="D159" s="23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7"/>
    </row>
    <row r="160" ht="15.75" customHeight="1">
      <c r="A160" s="6"/>
      <c r="B160" s="23"/>
      <c r="C160" s="23"/>
      <c r="D160" s="23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7"/>
    </row>
    <row r="161" ht="15.75" customHeight="1">
      <c r="A161" s="6"/>
      <c r="B161" s="23"/>
      <c r="C161" s="23"/>
      <c r="D161" s="23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7"/>
    </row>
    <row r="162" ht="15.75" customHeight="1">
      <c r="A162" s="6"/>
      <c r="B162" s="23"/>
      <c r="C162" s="23"/>
      <c r="D162" s="23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7"/>
    </row>
    <row r="163" ht="15.75" customHeight="1">
      <c r="A163" s="6"/>
      <c r="B163" s="23"/>
      <c r="C163" s="23"/>
      <c r="D163" s="23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7"/>
    </row>
    <row r="164" ht="15.75" customHeight="1">
      <c r="A164" s="6"/>
      <c r="B164" s="23"/>
      <c r="C164" s="23"/>
      <c r="D164" s="23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7"/>
    </row>
    <row r="165" ht="15.75" customHeight="1">
      <c r="A165" s="6"/>
      <c r="B165" s="23"/>
      <c r="C165" s="23"/>
      <c r="D165" s="23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7"/>
    </row>
    <row r="166" ht="15.75" customHeight="1">
      <c r="A166" s="6"/>
      <c r="B166" s="23"/>
      <c r="C166" s="23"/>
      <c r="D166" s="23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7"/>
    </row>
    <row r="167" ht="15.75" customHeight="1">
      <c r="A167" s="6"/>
      <c r="B167" s="23"/>
      <c r="C167" s="23"/>
      <c r="D167" s="23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7"/>
    </row>
    <row r="168" ht="15.75" customHeight="1">
      <c r="A168" s="6"/>
      <c r="B168" s="23"/>
      <c r="C168" s="23"/>
      <c r="D168" s="23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7"/>
    </row>
    <row r="169" ht="15.75" customHeight="1">
      <c r="A169" s="6"/>
      <c r="B169" s="23"/>
      <c r="C169" s="23"/>
      <c r="D169" s="23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7"/>
    </row>
    <row r="170" ht="15.75" customHeight="1">
      <c r="A170" s="6"/>
      <c r="B170" s="23"/>
      <c r="C170" s="23"/>
      <c r="D170" s="23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7"/>
    </row>
    <row r="171" ht="15.75" customHeight="1">
      <c r="A171" s="6"/>
      <c r="B171" s="23"/>
      <c r="C171" s="23"/>
      <c r="D171" s="23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7"/>
    </row>
    <row r="172" ht="15.75" customHeight="1">
      <c r="A172" s="6"/>
      <c r="B172" s="23"/>
      <c r="C172" s="23"/>
      <c r="D172" s="23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7"/>
    </row>
    <row r="173" ht="15.75" customHeight="1">
      <c r="A173" s="6"/>
      <c r="B173" s="23"/>
      <c r="C173" s="23"/>
      <c r="D173" s="23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7"/>
    </row>
    <row r="174" ht="15.75" customHeight="1">
      <c r="A174" s="6"/>
      <c r="B174" s="23"/>
      <c r="C174" s="23"/>
      <c r="D174" s="23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7"/>
    </row>
    <row r="175" ht="15.75" customHeight="1">
      <c r="A175" s="6"/>
      <c r="B175" s="23"/>
      <c r="C175" s="23"/>
      <c r="D175" s="23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7"/>
    </row>
    <row r="176" ht="15.75" customHeight="1">
      <c r="A176" s="6"/>
      <c r="B176" s="23"/>
      <c r="C176" s="23"/>
      <c r="D176" s="23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7"/>
    </row>
    <row r="177" ht="15.75" customHeight="1">
      <c r="A177" s="6"/>
      <c r="B177" s="23"/>
      <c r="C177" s="23"/>
      <c r="D177" s="23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7"/>
    </row>
    <row r="178" ht="15.75" customHeight="1">
      <c r="A178" s="6"/>
      <c r="B178" s="23"/>
      <c r="C178" s="23"/>
      <c r="D178" s="23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7"/>
    </row>
    <row r="179" ht="15.75" customHeight="1">
      <c r="A179" s="6"/>
      <c r="B179" s="23"/>
      <c r="C179" s="23"/>
      <c r="D179" s="23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7"/>
    </row>
    <row r="180" ht="15.75" customHeight="1">
      <c r="A180" s="6"/>
      <c r="B180" s="23"/>
      <c r="C180" s="23"/>
      <c r="D180" s="23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7"/>
    </row>
    <row r="181" ht="15.75" customHeight="1">
      <c r="A181" s="6"/>
      <c r="B181" s="23"/>
      <c r="C181" s="23"/>
      <c r="D181" s="23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7"/>
    </row>
    <row r="182" ht="15.75" customHeight="1">
      <c r="A182" s="6"/>
      <c r="B182" s="23"/>
      <c r="C182" s="23"/>
      <c r="D182" s="23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7"/>
    </row>
    <row r="183" ht="15.75" customHeight="1">
      <c r="A183" s="6"/>
      <c r="B183" s="23"/>
      <c r="C183" s="23"/>
      <c r="D183" s="23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7"/>
    </row>
    <row r="184" ht="15.75" customHeight="1">
      <c r="A184" s="6"/>
      <c r="B184" s="23"/>
      <c r="C184" s="23"/>
      <c r="D184" s="23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7"/>
    </row>
    <row r="185" ht="15.75" customHeight="1">
      <c r="A185" s="6"/>
      <c r="B185" s="23"/>
      <c r="C185" s="23"/>
      <c r="D185" s="23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7"/>
    </row>
    <row r="186" ht="15.75" customHeight="1">
      <c r="A186" s="6"/>
      <c r="B186" s="23"/>
      <c r="C186" s="23"/>
      <c r="D186" s="23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7"/>
    </row>
    <row r="187" ht="15.75" customHeight="1">
      <c r="A187" s="6"/>
      <c r="B187" s="23"/>
      <c r="C187" s="23"/>
      <c r="D187" s="23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7"/>
    </row>
    <row r="188" ht="15.75" customHeight="1">
      <c r="A188" s="6"/>
      <c r="B188" s="23"/>
      <c r="C188" s="23"/>
      <c r="D188" s="23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7"/>
    </row>
    <row r="189" ht="15.75" customHeight="1">
      <c r="A189" s="6"/>
      <c r="B189" s="23"/>
      <c r="C189" s="23"/>
      <c r="D189" s="23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7"/>
    </row>
    <row r="190" ht="15.75" customHeight="1">
      <c r="A190" s="6"/>
      <c r="B190" s="23"/>
      <c r="C190" s="23"/>
      <c r="D190" s="23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7"/>
    </row>
    <row r="191" ht="15.75" customHeight="1">
      <c r="A191" s="6"/>
      <c r="B191" s="23"/>
      <c r="C191" s="23"/>
      <c r="D191" s="23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7"/>
    </row>
    <row r="192" ht="15.75" customHeight="1">
      <c r="A192" s="6"/>
      <c r="B192" s="23"/>
      <c r="C192" s="23"/>
      <c r="D192" s="23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7"/>
    </row>
    <row r="193" ht="15.75" customHeight="1">
      <c r="A193" s="6"/>
      <c r="B193" s="23"/>
      <c r="C193" s="23"/>
      <c r="D193" s="23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7"/>
    </row>
    <row r="194" ht="15.75" customHeight="1">
      <c r="A194" s="6"/>
      <c r="B194" s="23"/>
      <c r="C194" s="23"/>
      <c r="D194" s="23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7"/>
    </row>
    <row r="195" ht="15.75" customHeight="1">
      <c r="A195" s="6"/>
      <c r="B195" s="23"/>
      <c r="C195" s="23"/>
      <c r="D195" s="23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7"/>
    </row>
    <row r="196" ht="15.75" customHeight="1">
      <c r="A196" s="6"/>
      <c r="B196" s="23"/>
      <c r="C196" s="23"/>
      <c r="D196" s="23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7"/>
    </row>
    <row r="197" ht="15.75" customHeight="1">
      <c r="A197" s="6"/>
      <c r="B197" s="23"/>
      <c r="C197" s="23"/>
      <c r="D197" s="23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7"/>
    </row>
    <row r="198" ht="15.75" customHeight="1">
      <c r="A198" s="6"/>
      <c r="B198" s="23"/>
      <c r="C198" s="23"/>
      <c r="D198" s="23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7"/>
    </row>
    <row r="199" ht="15.75" customHeight="1">
      <c r="A199" s="6"/>
      <c r="B199" s="23"/>
      <c r="C199" s="23"/>
      <c r="D199" s="23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7"/>
    </row>
    <row r="200" ht="15.75" customHeight="1">
      <c r="A200" s="6"/>
      <c r="B200" s="23"/>
      <c r="C200" s="23"/>
      <c r="D200" s="23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7"/>
    </row>
    <row r="201" ht="15.75" customHeight="1">
      <c r="A201" s="6"/>
      <c r="B201" s="23"/>
      <c r="C201" s="23"/>
      <c r="D201" s="23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7"/>
    </row>
    <row r="202" ht="15.75" customHeight="1">
      <c r="A202" s="6"/>
      <c r="B202" s="23"/>
      <c r="C202" s="23"/>
      <c r="D202" s="23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7"/>
    </row>
    <row r="203" ht="15.75" customHeight="1">
      <c r="A203" s="6"/>
      <c r="B203" s="23"/>
      <c r="C203" s="23"/>
      <c r="D203" s="23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7"/>
    </row>
    <row r="204" ht="15.75" customHeight="1">
      <c r="A204" s="6"/>
      <c r="B204" s="23"/>
      <c r="C204" s="23"/>
      <c r="D204" s="23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7"/>
    </row>
    <row r="205" ht="15.75" customHeight="1">
      <c r="A205" s="6"/>
      <c r="B205" s="23"/>
      <c r="C205" s="23"/>
      <c r="D205" s="23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7"/>
    </row>
    <row r="206" ht="15.75" customHeight="1">
      <c r="A206" s="6"/>
      <c r="B206" s="23"/>
      <c r="C206" s="23"/>
      <c r="D206" s="23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7"/>
    </row>
    <row r="207" ht="15.75" customHeight="1">
      <c r="A207" s="6"/>
      <c r="B207" s="23"/>
      <c r="C207" s="23"/>
      <c r="D207" s="23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7"/>
    </row>
    <row r="208" ht="15.75" customHeight="1">
      <c r="A208" s="6"/>
      <c r="B208" s="23"/>
      <c r="C208" s="23"/>
      <c r="D208" s="23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7"/>
    </row>
    <row r="209" ht="15.75" customHeight="1">
      <c r="A209" s="6"/>
      <c r="B209" s="23"/>
      <c r="C209" s="23"/>
      <c r="D209" s="23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7"/>
    </row>
    <row r="210" ht="15.75" customHeight="1">
      <c r="A210" s="6"/>
      <c r="B210" s="23"/>
      <c r="C210" s="23"/>
      <c r="D210" s="23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7"/>
    </row>
    <row r="211" ht="15.75" customHeight="1">
      <c r="A211" s="6"/>
      <c r="B211" s="23"/>
      <c r="C211" s="23"/>
      <c r="D211" s="23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7"/>
    </row>
    <row r="212" ht="15.75" customHeight="1">
      <c r="A212" s="6"/>
      <c r="B212" s="23"/>
      <c r="C212" s="23"/>
      <c r="D212" s="23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7"/>
    </row>
    <row r="213" ht="15.75" customHeight="1">
      <c r="A213" s="6"/>
      <c r="B213" s="23"/>
      <c r="C213" s="23"/>
      <c r="D213" s="23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7"/>
    </row>
    <row r="214" ht="15.75" customHeight="1">
      <c r="A214" s="6"/>
      <c r="B214" s="23"/>
      <c r="C214" s="23"/>
      <c r="D214" s="23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7"/>
    </row>
    <row r="215" ht="15.75" customHeight="1">
      <c r="A215" s="6"/>
      <c r="B215" s="23"/>
      <c r="C215" s="23"/>
      <c r="D215" s="23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7"/>
    </row>
    <row r="216" ht="15.75" customHeight="1">
      <c r="A216" s="6"/>
      <c r="B216" s="23"/>
      <c r="C216" s="23"/>
      <c r="D216" s="23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7"/>
    </row>
    <row r="217" ht="15.75" customHeight="1">
      <c r="A217" s="6"/>
      <c r="B217" s="23"/>
      <c r="C217" s="23"/>
      <c r="D217" s="23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7"/>
    </row>
    <row r="218" ht="15.75" customHeight="1">
      <c r="A218" s="6"/>
      <c r="B218" s="23"/>
      <c r="C218" s="23"/>
      <c r="D218" s="23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7"/>
    </row>
    <row r="219" ht="15.75" customHeight="1">
      <c r="A219" s="6"/>
      <c r="B219" s="23"/>
      <c r="C219" s="23"/>
      <c r="D219" s="23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7"/>
    </row>
    <row r="220" ht="15.75" customHeight="1">
      <c r="A220" s="6"/>
      <c r="B220" s="23"/>
      <c r="C220" s="23"/>
      <c r="D220" s="23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7"/>
    </row>
    <row r="221" ht="15.75" customHeight="1">
      <c r="A221" s="6"/>
      <c r="B221" s="23"/>
      <c r="C221" s="23"/>
      <c r="D221" s="23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7"/>
    </row>
    <row r="222" ht="15.75" customHeight="1">
      <c r="A222" s="6"/>
      <c r="B222" s="23"/>
      <c r="C222" s="23"/>
      <c r="D222" s="23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7"/>
    </row>
    <row r="223" ht="15.75" customHeight="1">
      <c r="A223" s="6"/>
      <c r="B223" s="23"/>
      <c r="C223" s="23"/>
      <c r="D223" s="23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7"/>
    </row>
    <row r="224" ht="15.75" customHeight="1">
      <c r="A224" s="6"/>
      <c r="B224" s="23"/>
      <c r="C224" s="23"/>
      <c r="D224" s="23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7"/>
    </row>
    <row r="225" ht="15.75" customHeight="1">
      <c r="A225" s="6"/>
      <c r="B225" s="23"/>
      <c r="C225" s="23"/>
      <c r="D225" s="23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7"/>
    </row>
    <row r="226" ht="15.75" customHeight="1">
      <c r="A226" s="6"/>
      <c r="B226" s="23"/>
      <c r="C226" s="23"/>
      <c r="D226" s="23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7"/>
    </row>
    <row r="227" ht="15.75" customHeight="1">
      <c r="A227" s="6"/>
      <c r="B227" s="23"/>
      <c r="C227" s="23"/>
      <c r="D227" s="23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7"/>
    </row>
    <row r="228" ht="15.75" customHeight="1">
      <c r="A228" s="6"/>
      <c r="B228" s="23"/>
      <c r="C228" s="23"/>
      <c r="D228" s="23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7"/>
    </row>
    <row r="229" ht="15.75" customHeight="1">
      <c r="A229" s="6"/>
      <c r="B229" s="23"/>
      <c r="C229" s="23"/>
      <c r="D229" s="23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7"/>
    </row>
    <row r="230" ht="15.75" customHeight="1">
      <c r="A230" s="6"/>
      <c r="B230" s="23"/>
      <c r="C230" s="23"/>
      <c r="D230" s="23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7"/>
    </row>
    <row r="231" ht="15.75" customHeight="1">
      <c r="A231" s="6"/>
      <c r="B231" s="23"/>
      <c r="C231" s="23"/>
      <c r="D231" s="23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7"/>
    </row>
    <row r="232" ht="15.75" customHeight="1">
      <c r="A232" s="6"/>
      <c r="B232" s="23"/>
      <c r="C232" s="23"/>
      <c r="D232" s="23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7"/>
    </row>
    <row r="233" ht="15.75" customHeight="1">
      <c r="A233" s="6"/>
      <c r="B233" s="23"/>
      <c r="C233" s="23"/>
      <c r="D233" s="23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7"/>
    </row>
    <row r="234" ht="15.75" customHeight="1">
      <c r="A234" s="6"/>
      <c r="B234" s="23"/>
      <c r="C234" s="23"/>
      <c r="D234" s="23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7"/>
    </row>
    <row r="235" ht="15.75" customHeight="1">
      <c r="A235" s="6"/>
      <c r="B235" s="23"/>
      <c r="C235" s="23"/>
      <c r="D235" s="23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7"/>
    </row>
    <row r="236" ht="15.75" customHeight="1">
      <c r="A236" s="6"/>
      <c r="B236" s="23"/>
      <c r="C236" s="23"/>
      <c r="D236" s="23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7"/>
    </row>
    <row r="237" ht="15.75" customHeight="1">
      <c r="A237" s="6"/>
      <c r="B237" s="23"/>
      <c r="C237" s="23"/>
      <c r="D237" s="23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7"/>
    </row>
    <row r="238" ht="15.75" customHeight="1">
      <c r="A238" s="6"/>
      <c r="B238" s="23"/>
      <c r="C238" s="23"/>
      <c r="D238" s="23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7"/>
    </row>
    <row r="239" ht="15.75" customHeight="1">
      <c r="A239" s="6"/>
      <c r="B239" s="23"/>
      <c r="C239" s="23"/>
      <c r="D239" s="23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7"/>
    </row>
    <row r="240" ht="15.75" customHeight="1">
      <c r="A240" s="6"/>
      <c r="B240" s="23"/>
      <c r="C240" s="23"/>
      <c r="D240" s="23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7"/>
    </row>
    <row r="241" ht="15.75" customHeight="1">
      <c r="A241" s="6"/>
      <c r="B241" s="23"/>
      <c r="C241" s="23"/>
      <c r="D241" s="23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7"/>
    </row>
    <row r="242" ht="15.75" customHeight="1">
      <c r="A242" s="6"/>
      <c r="B242" s="23"/>
      <c r="C242" s="23"/>
      <c r="D242" s="23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7"/>
    </row>
    <row r="243" ht="15.75" customHeight="1">
      <c r="A243" s="6"/>
      <c r="B243" s="23"/>
      <c r="C243" s="23"/>
      <c r="D243" s="23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7"/>
    </row>
    <row r="244" ht="15.75" customHeight="1">
      <c r="A244" s="6"/>
      <c r="B244" s="23"/>
      <c r="C244" s="23"/>
      <c r="D244" s="23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7"/>
    </row>
    <row r="245" ht="15.75" customHeight="1">
      <c r="A245" s="6"/>
      <c r="B245" s="23"/>
      <c r="C245" s="23"/>
      <c r="D245" s="23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7"/>
    </row>
    <row r="246" ht="15.75" customHeight="1">
      <c r="A246" s="6"/>
      <c r="B246" s="23"/>
      <c r="C246" s="23"/>
      <c r="D246" s="23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7"/>
    </row>
    <row r="247" ht="15.75" customHeight="1">
      <c r="A247" s="6"/>
      <c r="B247" s="23"/>
      <c r="C247" s="23"/>
      <c r="D247" s="23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7"/>
    </row>
    <row r="248" ht="15.75" customHeight="1">
      <c r="A248" s="6"/>
      <c r="B248" s="23"/>
      <c r="C248" s="23"/>
      <c r="D248" s="23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7"/>
    </row>
    <row r="249" ht="15.75" customHeight="1">
      <c r="A249" s="6"/>
      <c r="B249" s="23"/>
      <c r="C249" s="23"/>
      <c r="D249" s="23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7"/>
    </row>
    <row r="250" ht="15.75" customHeight="1">
      <c r="A250" s="6"/>
      <c r="B250" s="23"/>
      <c r="C250" s="23"/>
      <c r="D250" s="23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7"/>
    </row>
    <row r="251" ht="15.75" customHeight="1">
      <c r="A251" s="6"/>
      <c r="B251" s="23"/>
      <c r="C251" s="23"/>
      <c r="D251" s="23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7"/>
    </row>
    <row r="252" ht="15.75" customHeight="1">
      <c r="A252" s="6"/>
      <c r="B252" s="23"/>
      <c r="C252" s="23"/>
      <c r="D252" s="23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7"/>
    </row>
    <row r="253" ht="15.75" customHeight="1">
      <c r="A253" s="6"/>
      <c r="B253" s="23"/>
      <c r="C253" s="23"/>
      <c r="D253" s="23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7"/>
    </row>
    <row r="254" ht="15.75" customHeight="1">
      <c r="A254" s="6"/>
      <c r="B254" s="23"/>
      <c r="C254" s="23"/>
      <c r="D254" s="23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2">
    <mergeCell ref="B1:D1"/>
    <mergeCell ref="B2:D2"/>
  </mergeCells>
  <conditionalFormatting sqref="D1:D1000">
    <cfRule type="containsText" dxfId="0" priority="1" operator="containsText" text="Risk">
      <formula>NOT(ISERROR(SEARCH(("Risk"),(D1))))</formula>
    </cfRule>
  </conditionalFormatting>
  <dataValidations>
    <dataValidation type="list" allowBlank="1" showErrorMessage="1" sqref="D6:D8 D10:D12 D14:D16 D18:D20 D22:D24 D26:D28 D30:D33 D36:D37 D39:D40 D42:D43 D46:D48 D50:D51 D53:D54">
      <formula1>"To Do,N/A,Completed,At Risk"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2.13"/>
    <col customWidth="1" min="2" max="2" width="27.75"/>
    <col customWidth="1" hidden="1" min="3" max="4" width="23.75"/>
    <col customWidth="1" min="5" max="5" width="19.0"/>
    <col customWidth="1" min="6" max="26" width="12.75"/>
  </cols>
  <sheetData>
    <row r="1" ht="15.75" customHeight="1">
      <c r="A1" s="1" t="s">
        <v>0</v>
      </c>
      <c r="B1" s="2"/>
      <c r="C1" s="3"/>
      <c r="D1" s="3"/>
      <c r="E1" s="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</row>
    <row r="2" ht="15.75" customHeight="1">
      <c r="A2" s="8" t="s">
        <v>57</v>
      </c>
      <c r="B2" s="2"/>
      <c r="C2" s="3"/>
      <c r="D2" s="3"/>
      <c r="E2" s="4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/>
    </row>
    <row r="3" ht="15.75" customHeight="1">
      <c r="A3" s="10" t="s">
        <v>58</v>
      </c>
      <c r="B3" s="11" t="s">
        <v>59</v>
      </c>
      <c r="C3" s="39" t="s">
        <v>60</v>
      </c>
      <c r="D3" s="39" t="s">
        <v>61</v>
      </c>
      <c r="E3" s="11" t="s">
        <v>5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</row>
    <row r="4" ht="15.75" customHeight="1">
      <c r="A4" s="17" t="s">
        <v>62</v>
      </c>
      <c r="B4" s="18"/>
      <c r="C4" s="40">
        <f t="shared" ref="C4:D4" si="1">SUM(C5:C8)</f>
        <v>0</v>
      </c>
      <c r="D4" s="40">
        <f t="shared" si="1"/>
        <v>0</v>
      </c>
      <c r="E4" s="41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7"/>
    </row>
    <row r="5" ht="15.75" customHeight="1">
      <c r="A5" s="42" t="s">
        <v>63</v>
      </c>
      <c r="B5" s="23"/>
      <c r="C5" s="43">
        <f>IF(B5="Yes",5%,0)</f>
        <v>0</v>
      </c>
      <c r="D5" s="43">
        <f>IF(B5="Yes",5%,0)</f>
        <v>0</v>
      </c>
      <c r="E5" s="23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7"/>
    </row>
    <row r="6" ht="15.75" customHeight="1">
      <c r="A6" s="25" t="s">
        <v>64</v>
      </c>
      <c r="B6" s="23"/>
      <c r="C6" s="43">
        <f>IF(B6="Only when onboarding new staff",3%,IF(B6="Annually",5%,0))</f>
        <v>0</v>
      </c>
      <c r="D6" s="43">
        <f>IF(B6="Only when onboarding new staff",3%,IF(B6="Annually",5%,0))</f>
        <v>0</v>
      </c>
      <c r="E6" s="23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/>
    </row>
    <row r="7" ht="15.75" customHeight="1">
      <c r="A7" s="25" t="s">
        <v>65</v>
      </c>
      <c r="B7" s="23"/>
      <c r="C7" s="43">
        <f>IF(B7="Only when implementing a new system",3%,IF(B7="Annually",5%,0))</f>
        <v>0</v>
      </c>
      <c r="D7" s="43">
        <f>IF(B7="Only when implementing a new system",3%,IF(B7="Annually",5%,0))</f>
        <v>0</v>
      </c>
      <c r="E7" s="2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7"/>
    </row>
    <row r="8" ht="15.75" customHeight="1">
      <c r="A8" s="25" t="s">
        <v>66</v>
      </c>
      <c r="B8" s="23"/>
      <c r="C8" s="43">
        <f>IF(B8="Yes",5%,0)</f>
        <v>0</v>
      </c>
      <c r="D8" s="43">
        <f>IF(B8="Yes",5%,0)</f>
        <v>0</v>
      </c>
      <c r="E8" s="2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</row>
    <row r="9" ht="15.75" customHeight="1">
      <c r="A9" s="27" t="s">
        <v>67</v>
      </c>
      <c r="B9" s="28"/>
      <c r="C9" s="40">
        <f t="shared" ref="C9:D9" si="2">SUM(C10:C12)</f>
        <v>0</v>
      </c>
      <c r="D9" s="40">
        <f t="shared" si="2"/>
        <v>0</v>
      </c>
      <c r="E9" s="2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</row>
    <row r="10" ht="15.75" customHeight="1">
      <c r="A10" s="25" t="s">
        <v>68</v>
      </c>
      <c r="B10" s="23"/>
      <c r="C10" s="43">
        <f t="shared" ref="C10:C11" si="3">IF(B10="Yes",5%,0)</f>
        <v>0</v>
      </c>
      <c r="D10" s="43">
        <f t="shared" ref="D10:D11" si="4">IF(B10="Yes",5%,0)</f>
        <v>0</v>
      </c>
      <c r="E10" s="23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</row>
    <row r="11" ht="15.75" customHeight="1">
      <c r="A11" s="25" t="s">
        <v>69</v>
      </c>
      <c r="B11" s="23"/>
      <c r="C11" s="43">
        <f t="shared" si="3"/>
        <v>0</v>
      </c>
      <c r="D11" s="43">
        <f t="shared" si="4"/>
        <v>0</v>
      </c>
      <c r="E11" s="23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</row>
    <row r="12" ht="15.75" customHeight="1">
      <c r="A12" s="25" t="s">
        <v>70</v>
      </c>
      <c r="B12" s="23"/>
      <c r="C12" s="43">
        <f>IF(B12="Only when onboarding new staff",3%,IF(B12="Annually",5%,0))</f>
        <v>0</v>
      </c>
      <c r="D12" s="43">
        <f>IF(B12="Only when onboarding new staff",3%,IF(B12="Annually",5%,0))</f>
        <v>0</v>
      </c>
      <c r="E12" s="2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</row>
    <row r="13" ht="15.75" customHeight="1">
      <c r="A13" s="27" t="s">
        <v>71</v>
      </c>
      <c r="B13" s="28"/>
      <c r="C13" s="40">
        <f t="shared" ref="C13:D13" si="5">SUM(C14:C16)</f>
        <v>0</v>
      </c>
      <c r="D13" s="40">
        <f t="shared" si="5"/>
        <v>0</v>
      </c>
      <c r="E13" s="29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</row>
    <row r="14" ht="15.75" customHeight="1">
      <c r="A14" s="25" t="s">
        <v>72</v>
      </c>
      <c r="B14" s="23"/>
      <c r="C14" s="43">
        <f>IF(B14="Yes",5%,0)</f>
        <v>0</v>
      </c>
      <c r="D14" s="43">
        <f>IF(B14="Yes",5%,0)</f>
        <v>0</v>
      </c>
      <c r="E14" s="2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</row>
    <row r="15" ht="15.75" customHeight="1">
      <c r="A15" s="25" t="s">
        <v>73</v>
      </c>
      <c r="B15" s="23"/>
      <c r="C15" s="43">
        <f>IF(B15="Only when onboarding new staff",3%,IF(B15="Annually",5%,0))</f>
        <v>0</v>
      </c>
      <c r="D15" s="43">
        <f>IF(B15="Only when onboarding new staff",3%,IF(B15="Annually",5%,0))</f>
        <v>0</v>
      </c>
      <c r="E15" s="2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7"/>
    </row>
    <row r="16" ht="15.75" customHeight="1">
      <c r="A16" s="25" t="s">
        <v>74</v>
      </c>
      <c r="B16" s="23"/>
      <c r="C16" s="43">
        <f>IF(B16="Yes",5%,0)</f>
        <v>0</v>
      </c>
      <c r="D16" s="43">
        <f>IF(B16="Yes",5%,0)</f>
        <v>0</v>
      </c>
      <c r="E16" s="2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7"/>
    </row>
    <row r="17" ht="15.75" customHeight="1">
      <c r="A17" s="27" t="s">
        <v>75</v>
      </c>
      <c r="B17" s="28"/>
      <c r="C17" s="40">
        <f>SUM(C18:C21)</f>
        <v>0</v>
      </c>
      <c r="D17" s="40">
        <f>IF(D18="NA",0,C17)</f>
        <v>0</v>
      </c>
      <c r="E17" s="2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7"/>
    </row>
    <row r="18" ht="18.0" customHeight="1">
      <c r="A18" s="25" t="s">
        <v>76</v>
      </c>
      <c r="B18" s="23"/>
      <c r="C18" s="43">
        <f t="shared" ref="C18:C20" si="6">IF(B18="Yes",5%,0)</f>
        <v>0</v>
      </c>
      <c r="D18" s="43">
        <f t="shared" ref="D18:D20" si="7">IF(B18="Not Applicable (Canada)","NA",IF(B18="Yes",5%,0))</f>
        <v>0</v>
      </c>
      <c r="E18" s="23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7"/>
    </row>
    <row r="19" ht="15.75" customHeight="1">
      <c r="A19" s="25" t="s">
        <v>77</v>
      </c>
      <c r="B19" s="23"/>
      <c r="C19" s="43">
        <f t="shared" si="6"/>
        <v>0</v>
      </c>
      <c r="D19" s="43">
        <f t="shared" si="7"/>
        <v>0</v>
      </c>
      <c r="E19" s="23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7"/>
    </row>
    <row r="20" ht="15.75" customHeight="1">
      <c r="A20" s="25" t="s">
        <v>78</v>
      </c>
      <c r="B20" s="23"/>
      <c r="C20" s="43">
        <f t="shared" si="6"/>
        <v>0</v>
      </c>
      <c r="D20" s="43">
        <f t="shared" si="7"/>
        <v>0</v>
      </c>
      <c r="E20" s="23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7"/>
    </row>
    <row r="21" ht="15.75" customHeight="1">
      <c r="A21" s="25" t="s">
        <v>79</v>
      </c>
      <c r="B21" s="23"/>
      <c r="C21" s="43">
        <f>IF(B21="Only when onboarding new staff",3%,IF(B21="Annually",5%,0))</f>
        <v>0</v>
      </c>
      <c r="D21" s="43">
        <f>IF(B21="Not Applicable (Canada)","NA",IF(B21="Only when onboarding new staff",3%,IF(B21="Annually", 5%,0)))</f>
        <v>0</v>
      </c>
      <c r="E21" s="23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7"/>
    </row>
    <row r="22" ht="15.75" customHeight="1">
      <c r="A22" s="27" t="s">
        <v>80</v>
      </c>
      <c r="B22" s="28"/>
      <c r="C22" s="40">
        <f t="shared" ref="C22:D22" si="8">SUM(C23:C28)</f>
        <v>0</v>
      </c>
      <c r="D22" s="40">
        <f t="shared" si="8"/>
        <v>0</v>
      </c>
      <c r="E22" s="2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7"/>
    </row>
    <row r="23" ht="15.75" customHeight="1">
      <c r="A23" s="25" t="s">
        <v>81</v>
      </c>
      <c r="B23" s="23"/>
      <c r="C23" s="43">
        <f>IF(B23="Yes",5%,0)</f>
        <v>0</v>
      </c>
      <c r="D23" s="43">
        <f>IF(B23="Yes",5%,0)</f>
        <v>0</v>
      </c>
      <c r="E23" s="23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7"/>
    </row>
    <row r="24" ht="15.75" customHeight="1">
      <c r="A24" s="25" t="s">
        <v>82</v>
      </c>
      <c r="B24" s="23"/>
      <c r="C24" s="43">
        <f>IF(B24="Only when a regulation changes",3%,IF(B24="Annually",5%,0))</f>
        <v>0</v>
      </c>
      <c r="D24" s="43">
        <f>IF(B24="Only when a regulation changes",3%,IF(B24="Annually",5%,0))</f>
        <v>0</v>
      </c>
      <c r="E24" s="2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7"/>
    </row>
    <row r="25" ht="15.75" customHeight="1">
      <c r="A25" s="25" t="s">
        <v>83</v>
      </c>
      <c r="B25" s="23"/>
      <c r="C25" s="43">
        <f t="shared" ref="C25:C27" si="9">IF(B25="Yes",5%,0)</f>
        <v>0</v>
      </c>
      <c r="D25" s="43">
        <f t="shared" ref="D25:D27" si="10">IF(B25="Yes",5%,0)</f>
        <v>0</v>
      </c>
      <c r="E25" s="23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7"/>
    </row>
    <row r="26" ht="15.75" customHeight="1">
      <c r="A26" s="25" t="s">
        <v>84</v>
      </c>
      <c r="B26" s="23"/>
      <c r="C26" s="43">
        <f t="shared" si="9"/>
        <v>0</v>
      </c>
      <c r="D26" s="43">
        <f t="shared" si="10"/>
        <v>0</v>
      </c>
      <c r="E26" s="23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7"/>
    </row>
    <row r="27" ht="15.75" customHeight="1">
      <c r="A27" s="25" t="s">
        <v>85</v>
      </c>
      <c r="B27" s="23"/>
      <c r="C27" s="43">
        <f t="shared" si="9"/>
        <v>0</v>
      </c>
      <c r="D27" s="43">
        <f t="shared" si="10"/>
        <v>0</v>
      </c>
      <c r="E27" s="23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7"/>
    </row>
    <row r="28" ht="15.75" customHeight="1">
      <c r="A28" s="25" t="s">
        <v>86</v>
      </c>
      <c r="B28" s="23"/>
      <c r="C28" s="43">
        <f>IF(B28="Only when onboarding new staff",3%,IF(B28="Annually",5%,0))</f>
        <v>0</v>
      </c>
      <c r="D28" s="43">
        <f>IF(B28="Only when onboarding new staff",3%,IF(B28="Annually",5%,0))</f>
        <v>0</v>
      </c>
      <c r="E28" s="23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7"/>
    </row>
    <row r="29" ht="15.75" customHeight="1">
      <c r="A29" s="44" t="s">
        <v>87</v>
      </c>
      <c r="B29" s="14"/>
      <c r="C29" s="45">
        <f>C4+C9+C13+C17+C22</f>
        <v>0</v>
      </c>
      <c r="D29" s="45">
        <f>(D4+D9+D13+D22)/0.8</f>
        <v>0</v>
      </c>
      <c r="E29" s="45">
        <f>IF(D17=0,D29,C29)</f>
        <v>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7"/>
    </row>
    <row r="30" ht="15.75" customHeight="1">
      <c r="A30" s="6"/>
      <c r="B30" s="22"/>
      <c r="C30" s="43"/>
      <c r="D30" s="43"/>
      <c r="E30" s="23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7"/>
    </row>
    <row r="31" ht="31.5" customHeight="1">
      <c r="A31" s="46" t="s">
        <v>88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7"/>
    </row>
    <row r="32" ht="15.75" customHeight="1">
      <c r="A32" s="6"/>
      <c r="B32" s="23"/>
      <c r="C32" s="43"/>
      <c r="D32" s="43"/>
      <c r="E32" s="23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7"/>
    </row>
    <row r="33" ht="15.75" customHeight="1">
      <c r="A33" s="6"/>
      <c r="B33" s="23"/>
      <c r="C33" s="43"/>
      <c r="D33" s="43"/>
      <c r="E33" s="23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7"/>
    </row>
    <row r="34" ht="15.75" customHeight="1">
      <c r="A34" s="6"/>
      <c r="B34" s="23"/>
      <c r="C34" s="43"/>
      <c r="D34" s="43"/>
      <c r="E34" s="23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ht="15.75" customHeight="1">
      <c r="A35" s="6"/>
      <c r="B35" s="23"/>
      <c r="C35" s="43"/>
      <c r="D35" s="43"/>
      <c r="E35" s="23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7"/>
    </row>
    <row r="36" ht="15.75" customHeight="1">
      <c r="A36" s="6"/>
      <c r="B36" s="23"/>
      <c r="C36" s="43"/>
      <c r="D36" s="43"/>
      <c r="E36" s="23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7"/>
    </row>
    <row r="37" ht="15.75" customHeight="1">
      <c r="A37" s="6"/>
      <c r="B37" s="23"/>
      <c r="C37" s="43"/>
      <c r="D37" s="43"/>
      <c r="E37" s="23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7"/>
    </row>
    <row r="38" ht="15.75" customHeight="1">
      <c r="A38" s="6"/>
      <c r="B38" s="23"/>
      <c r="C38" s="43"/>
      <c r="D38" s="43"/>
      <c r="E38" s="23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7"/>
    </row>
    <row r="39" ht="15.75" customHeight="1">
      <c r="A39" s="6"/>
      <c r="B39" s="23"/>
      <c r="C39" s="43"/>
      <c r="D39" s="43"/>
      <c r="E39" s="23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7"/>
    </row>
    <row r="40" ht="15.75" customHeight="1">
      <c r="A40" s="6"/>
      <c r="B40" s="23"/>
      <c r="C40" s="43"/>
      <c r="D40" s="43"/>
      <c r="E40" s="23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7"/>
    </row>
    <row r="41" ht="15.75" customHeight="1">
      <c r="A41" s="6"/>
      <c r="B41" s="23"/>
      <c r="C41" s="43"/>
      <c r="D41" s="43"/>
      <c r="E41" s="23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7"/>
    </row>
    <row r="42" ht="15.75" customHeight="1">
      <c r="A42" s="6"/>
      <c r="B42" s="23"/>
      <c r="C42" s="43"/>
      <c r="D42" s="43"/>
      <c r="E42" s="2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7"/>
    </row>
    <row r="43" ht="15.75" customHeight="1">
      <c r="A43" s="6"/>
      <c r="B43" s="23"/>
      <c r="C43" s="43"/>
      <c r="D43" s="43"/>
      <c r="E43" s="2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7"/>
    </row>
    <row r="44" ht="15.75" customHeight="1">
      <c r="A44" s="6"/>
      <c r="B44" s="23"/>
      <c r="C44" s="43"/>
      <c r="D44" s="43"/>
      <c r="E44" s="2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7"/>
    </row>
    <row r="45" ht="15.75" customHeight="1">
      <c r="A45" s="6"/>
      <c r="B45" s="23"/>
      <c r="C45" s="43"/>
      <c r="D45" s="43"/>
      <c r="E45" s="23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7"/>
    </row>
    <row r="46" ht="15.75" customHeight="1">
      <c r="A46" s="6"/>
      <c r="B46" s="23"/>
      <c r="C46" s="43"/>
      <c r="D46" s="43"/>
      <c r="E46" s="23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7"/>
    </row>
    <row r="47" ht="15.75" customHeight="1">
      <c r="A47" s="6"/>
      <c r="B47" s="23"/>
      <c r="C47" s="43"/>
      <c r="D47" s="43"/>
      <c r="E47" s="23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7"/>
    </row>
    <row r="48" ht="15.75" customHeight="1">
      <c r="A48" s="6"/>
      <c r="B48" s="23"/>
      <c r="C48" s="43"/>
      <c r="D48" s="43"/>
      <c r="E48" s="23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7"/>
    </row>
    <row r="49" ht="15.75" customHeight="1">
      <c r="A49" s="6"/>
      <c r="B49" s="23"/>
      <c r="C49" s="43"/>
      <c r="D49" s="43"/>
      <c r="E49" s="23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7"/>
    </row>
    <row r="50" ht="15.75" customHeight="1">
      <c r="A50" s="6"/>
      <c r="B50" s="23"/>
      <c r="C50" s="43"/>
      <c r="D50" s="43"/>
      <c r="E50" s="23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7"/>
    </row>
    <row r="51" ht="15.75" customHeight="1">
      <c r="A51" s="6"/>
      <c r="B51" s="23"/>
      <c r="C51" s="43"/>
      <c r="D51" s="43"/>
      <c r="E51" s="23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7"/>
    </row>
    <row r="52" ht="15.75" customHeight="1">
      <c r="A52" s="6"/>
      <c r="B52" s="23"/>
      <c r="C52" s="43"/>
      <c r="D52" s="43"/>
      <c r="E52" s="23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7"/>
    </row>
    <row r="53" ht="15.75" customHeight="1">
      <c r="A53" s="6"/>
      <c r="B53" s="23"/>
      <c r="C53" s="43"/>
      <c r="D53" s="43"/>
      <c r="E53" s="23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7"/>
    </row>
    <row r="54" ht="15.75" customHeight="1">
      <c r="A54" s="6"/>
      <c r="B54" s="23"/>
      <c r="C54" s="43"/>
      <c r="D54" s="43"/>
      <c r="E54" s="23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7"/>
    </row>
    <row r="55" ht="15.75" customHeight="1">
      <c r="A55" s="6"/>
      <c r="B55" s="23"/>
      <c r="C55" s="43"/>
      <c r="D55" s="43"/>
      <c r="E55" s="23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7"/>
    </row>
    <row r="56" ht="15.75" customHeight="1">
      <c r="A56" s="6"/>
      <c r="B56" s="23"/>
      <c r="C56" s="43"/>
      <c r="D56" s="43"/>
      <c r="E56" s="23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7"/>
    </row>
    <row r="57" ht="15.75" customHeight="1">
      <c r="A57" s="6"/>
      <c r="B57" s="23"/>
      <c r="C57" s="43"/>
      <c r="D57" s="43"/>
      <c r="E57" s="23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7"/>
    </row>
    <row r="58" ht="15.75" customHeight="1">
      <c r="A58" s="6"/>
      <c r="B58" s="23"/>
      <c r="C58" s="43"/>
      <c r="D58" s="43"/>
      <c r="E58" s="23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7"/>
    </row>
    <row r="59" ht="15.75" customHeight="1">
      <c r="A59" s="6"/>
      <c r="B59" s="23"/>
      <c r="C59" s="43"/>
      <c r="D59" s="43"/>
      <c r="E59" s="23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7"/>
    </row>
    <row r="60" ht="15.75" customHeight="1">
      <c r="A60" s="6"/>
      <c r="B60" s="23"/>
      <c r="C60" s="43"/>
      <c r="D60" s="43"/>
      <c r="E60" s="2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7"/>
    </row>
    <row r="61" ht="15.75" customHeight="1">
      <c r="A61" s="6"/>
      <c r="B61" s="23"/>
      <c r="C61" s="43"/>
      <c r="D61" s="43"/>
      <c r="E61" s="23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7"/>
    </row>
    <row r="62" ht="15.75" customHeight="1">
      <c r="A62" s="6"/>
      <c r="B62" s="23"/>
      <c r="C62" s="43"/>
      <c r="D62" s="43"/>
      <c r="E62" s="23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7"/>
    </row>
    <row r="63" ht="15.75" customHeight="1">
      <c r="A63" s="6"/>
      <c r="B63" s="23"/>
      <c r="C63" s="43"/>
      <c r="D63" s="43"/>
      <c r="E63" s="23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7"/>
    </row>
    <row r="64" ht="15.75" customHeight="1">
      <c r="A64" s="6"/>
      <c r="B64" s="23"/>
      <c r="C64" s="43"/>
      <c r="D64" s="43"/>
      <c r="E64" s="23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7"/>
    </row>
    <row r="65" ht="15.75" customHeight="1">
      <c r="A65" s="6"/>
      <c r="B65" s="23"/>
      <c r="C65" s="43"/>
      <c r="D65" s="43"/>
      <c r="E65" s="23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7"/>
    </row>
    <row r="66" ht="15.75" customHeight="1">
      <c r="A66" s="6"/>
      <c r="B66" s="23"/>
      <c r="C66" s="43"/>
      <c r="D66" s="43"/>
      <c r="E66" s="23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7"/>
    </row>
    <row r="67" ht="15.75" customHeight="1">
      <c r="A67" s="6"/>
      <c r="B67" s="23"/>
      <c r="C67" s="43"/>
      <c r="D67" s="43"/>
      <c r="E67" s="23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7"/>
    </row>
    <row r="68" ht="15.75" customHeight="1">
      <c r="A68" s="6"/>
      <c r="B68" s="23"/>
      <c r="C68" s="43"/>
      <c r="D68" s="43"/>
      <c r="E68" s="23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7"/>
    </row>
    <row r="69" ht="15.75" customHeight="1">
      <c r="A69" s="6"/>
      <c r="B69" s="23"/>
      <c r="C69" s="43"/>
      <c r="D69" s="43"/>
      <c r="E69" s="23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7"/>
    </row>
    <row r="70" ht="15.75" customHeight="1">
      <c r="A70" s="6"/>
      <c r="B70" s="23"/>
      <c r="C70" s="43"/>
      <c r="D70" s="43"/>
      <c r="E70" s="23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7"/>
    </row>
    <row r="71" ht="15.75" customHeight="1">
      <c r="A71" s="6"/>
      <c r="B71" s="23"/>
      <c r="C71" s="43"/>
      <c r="D71" s="43"/>
      <c r="E71" s="23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7"/>
    </row>
    <row r="72" ht="15.75" customHeight="1">
      <c r="A72" s="6"/>
      <c r="B72" s="23"/>
      <c r="C72" s="43"/>
      <c r="D72" s="43"/>
      <c r="E72" s="23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7"/>
    </row>
    <row r="73" ht="15.75" customHeight="1">
      <c r="A73" s="6"/>
      <c r="B73" s="23"/>
      <c r="C73" s="43"/>
      <c r="D73" s="43"/>
      <c r="E73" s="23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7"/>
    </row>
    <row r="74" ht="15.75" customHeight="1">
      <c r="A74" s="6"/>
      <c r="B74" s="23"/>
      <c r="C74" s="43"/>
      <c r="D74" s="43"/>
      <c r="E74" s="23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7"/>
    </row>
    <row r="75" ht="15.75" customHeight="1">
      <c r="A75" s="6"/>
      <c r="B75" s="23"/>
      <c r="C75" s="43"/>
      <c r="D75" s="43"/>
      <c r="E75" s="23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7"/>
    </row>
    <row r="76" ht="15.75" customHeight="1">
      <c r="A76" s="6"/>
      <c r="B76" s="23"/>
      <c r="C76" s="43"/>
      <c r="D76" s="43"/>
      <c r="E76" s="23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7"/>
    </row>
    <row r="77" ht="15.75" customHeight="1">
      <c r="A77" s="6"/>
      <c r="B77" s="23"/>
      <c r="C77" s="43"/>
      <c r="D77" s="43"/>
      <c r="E77" s="23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7"/>
    </row>
    <row r="78" ht="15.75" customHeight="1">
      <c r="A78" s="6"/>
      <c r="B78" s="23"/>
      <c r="C78" s="43"/>
      <c r="D78" s="43"/>
      <c r="E78" s="23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7"/>
    </row>
    <row r="79" ht="15.75" customHeight="1">
      <c r="A79" s="6"/>
      <c r="B79" s="23"/>
      <c r="C79" s="43"/>
      <c r="D79" s="43"/>
      <c r="E79" s="23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7"/>
    </row>
    <row r="80" ht="15.75" customHeight="1">
      <c r="A80" s="6"/>
      <c r="B80" s="23"/>
      <c r="C80" s="43"/>
      <c r="D80" s="43"/>
      <c r="E80" s="23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7"/>
    </row>
    <row r="81" ht="15.75" customHeight="1">
      <c r="A81" s="6"/>
      <c r="B81" s="23"/>
      <c r="C81" s="43"/>
      <c r="D81" s="43"/>
      <c r="E81" s="23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7"/>
    </row>
    <row r="82" ht="15.75" customHeight="1">
      <c r="A82" s="6"/>
      <c r="B82" s="23"/>
      <c r="C82" s="43"/>
      <c r="D82" s="43"/>
      <c r="E82" s="23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7"/>
    </row>
    <row r="83" ht="15.75" customHeight="1">
      <c r="A83" s="6"/>
      <c r="B83" s="23"/>
      <c r="C83" s="43"/>
      <c r="D83" s="43"/>
      <c r="E83" s="23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7"/>
    </row>
    <row r="84" ht="15.75" customHeight="1">
      <c r="A84" s="6"/>
      <c r="B84" s="23"/>
      <c r="C84" s="43"/>
      <c r="D84" s="43"/>
      <c r="E84" s="23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7"/>
    </row>
    <row r="85" ht="15.75" customHeight="1">
      <c r="A85" s="6"/>
      <c r="B85" s="23"/>
      <c r="C85" s="43"/>
      <c r="D85" s="43"/>
      <c r="E85" s="23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7"/>
    </row>
    <row r="86" ht="15.75" customHeight="1">
      <c r="A86" s="6"/>
      <c r="B86" s="23"/>
      <c r="C86" s="43"/>
      <c r="D86" s="43"/>
      <c r="E86" s="23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7"/>
    </row>
    <row r="87" ht="15.75" customHeight="1">
      <c r="A87" s="6"/>
      <c r="B87" s="23"/>
      <c r="C87" s="43"/>
      <c r="D87" s="43"/>
      <c r="E87" s="23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7"/>
    </row>
    <row r="88" ht="15.75" customHeight="1">
      <c r="A88" s="6"/>
      <c r="B88" s="23"/>
      <c r="C88" s="43"/>
      <c r="D88" s="43"/>
      <c r="E88" s="23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7"/>
    </row>
    <row r="89" ht="15.75" customHeight="1">
      <c r="A89" s="6"/>
      <c r="B89" s="23"/>
      <c r="C89" s="43"/>
      <c r="D89" s="43"/>
      <c r="E89" s="23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7"/>
    </row>
    <row r="90" ht="15.75" customHeight="1">
      <c r="A90" s="6"/>
      <c r="B90" s="23"/>
      <c r="C90" s="43"/>
      <c r="D90" s="43"/>
      <c r="E90" s="23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7"/>
    </row>
    <row r="91" ht="15.75" customHeight="1">
      <c r="A91" s="6"/>
      <c r="B91" s="23"/>
      <c r="C91" s="43"/>
      <c r="D91" s="43"/>
      <c r="E91" s="23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7"/>
    </row>
    <row r="92" ht="15.75" customHeight="1">
      <c r="A92" s="6"/>
      <c r="B92" s="23"/>
      <c r="C92" s="43"/>
      <c r="D92" s="43"/>
      <c r="E92" s="23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7"/>
    </row>
    <row r="93" ht="15.75" customHeight="1">
      <c r="A93" s="6"/>
      <c r="B93" s="23"/>
      <c r="C93" s="43"/>
      <c r="D93" s="43"/>
      <c r="E93" s="23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7"/>
    </row>
    <row r="94" ht="15.75" customHeight="1">
      <c r="A94" s="6"/>
      <c r="B94" s="23"/>
      <c r="C94" s="43"/>
      <c r="D94" s="43"/>
      <c r="E94" s="23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7"/>
    </row>
    <row r="95" ht="15.75" customHeight="1">
      <c r="A95" s="6"/>
      <c r="B95" s="23"/>
      <c r="C95" s="43"/>
      <c r="D95" s="43"/>
      <c r="E95" s="23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7"/>
    </row>
    <row r="96" ht="15.75" customHeight="1">
      <c r="A96" s="6"/>
      <c r="B96" s="23"/>
      <c r="C96" s="43"/>
      <c r="D96" s="43"/>
      <c r="E96" s="23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7"/>
    </row>
    <row r="97" ht="15.75" customHeight="1">
      <c r="A97" s="6"/>
      <c r="B97" s="23"/>
      <c r="C97" s="43"/>
      <c r="D97" s="43"/>
      <c r="E97" s="23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7"/>
    </row>
    <row r="98" ht="15.75" customHeight="1">
      <c r="A98" s="6"/>
      <c r="B98" s="23"/>
      <c r="C98" s="43"/>
      <c r="D98" s="43"/>
      <c r="E98" s="23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7"/>
    </row>
    <row r="99" ht="15.75" customHeight="1">
      <c r="A99" s="6"/>
      <c r="B99" s="23"/>
      <c r="C99" s="43"/>
      <c r="D99" s="43"/>
      <c r="E99" s="23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7"/>
    </row>
    <row r="100" ht="15.75" customHeight="1">
      <c r="A100" s="6"/>
      <c r="B100" s="23"/>
      <c r="C100" s="43"/>
      <c r="D100" s="43"/>
      <c r="E100" s="23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7"/>
    </row>
    <row r="101" ht="15.75" customHeight="1">
      <c r="A101" s="6"/>
      <c r="B101" s="23"/>
      <c r="C101" s="43"/>
      <c r="D101" s="43"/>
      <c r="E101" s="23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7"/>
    </row>
    <row r="102" ht="15.75" customHeight="1">
      <c r="A102" s="6"/>
      <c r="B102" s="23"/>
      <c r="C102" s="43"/>
      <c r="D102" s="43"/>
      <c r="E102" s="23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7"/>
    </row>
    <row r="103" ht="15.75" customHeight="1">
      <c r="A103" s="6"/>
      <c r="B103" s="23"/>
      <c r="C103" s="43"/>
      <c r="D103" s="43"/>
      <c r="E103" s="23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7"/>
    </row>
    <row r="104" ht="15.75" customHeight="1">
      <c r="A104" s="6"/>
      <c r="B104" s="23"/>
      <c r="C104" s="43"/>
      <c r="D104" s="43"/>
      <c r="E104" s="23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7"/>
    </row>
    <row r="105" ht="15.75" customHeight="1">
      <c r="A105" s="6"/>
      <c r="B105" s="23"/>
      <c r="C105" s="43"/>
      <c r="D105" s="43"/>
      <c r="E105" s="23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7"/>
    </row>
    <row r="106" ht="15.75" customHeight="1">
      <c r="A106" s="6"/>
      <c r="B106" s="23"/>
      <c r="C106" s="43"/>
      <c r="D106" s="43"/>
      <c r="E106" s="23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7"/>
    </row>
    <row r="107" ht="15.75" customHeight="1">
      <c r="A107" s="6"/>
      <c r="B107" s="23"/>
      <c r="C107" s="43"/>
      <c r="D107" s="43"/>
      <c r="E107" s="23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7"/>
    </row>
    <row r="108" ht="15.75" customHeight="1">
      <c r="A108" s="6"/>
      <c r="B108" s="23"/>
      <c r="C108" s="43"/>
      <c r="D108" s="43"/>
      <c r="E108" s="23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7"/>
    </row>
    <row r="109" ht="15.75" customHeight="1">
      <c r="A109" s="6"/>
      <c r="B109" s="23"/>
      <c r="C109" s="43"/>
      <c r="D109" s="43"/>
      <c r="E109" s="23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7"/>
    </row>
    <row r="110" ht="15.75" customHeight="1">
      <c r="A110" s="6"/>
      <c r="B110" s="23"/>
      <c r="C110" s="43"/>
      <c r="D110" s="43"/>
      <c r="E110" s="23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7"/>
    </row>
    <row r="111" ht="15.75" customHeight="1">
      <c r="A111" s="6"/>
      <c r="B111" s="23"/>
      <c r="C111" s="43"/>
      <c r="D111" s="43"/>
      <c r="E111" s="23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7"/>
    </row>
    <row r="112" ht="15.75" customHeight="1">
      <c r="A112" s="6"/>
      <c r="B112" s="23"/>
      <c r="C112" s="43"/>
      <c r="D112" s="43"/>
      <c r="E112" s="23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7"/>
    </row>
    <row r="113" ht="15.75" customHeight="1">
      <c r="A113" s="6"/>
      <c r="B113" s="23"/>
      <c r="C113" s="43"/>
      <c r="D113" s="43"/>
      <c r="E113" s="23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7"/>
    </row>
    <row r="114" ht="15.75" customHeight="1">
      <c r="A114" s="6"/>
      <c r="B114" s="23"/>
      <c r="C114" s="43"/>
      <c r="D114" s="43"/>
      <c r="E114" s="23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7"/>
    </row>
    <row r="115" ht="15.75" customHeight="1">
      <c r="A115" s="6"/>
      <c r="B115" s="23"/>
      <c r="C115" s="43"/>
      <c r="D115" s="43"/>
      <c r="E115" s="23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7"/>
    </row>
    <row r="116" ht="15.75" customHeight="1">
      <c r="A116" s="6"/>
      <c r="B116" s="23"/>
      <c r="C116" s="43"/>
      <c r="D116" s="43"/>
      <c r="E116" s="23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7"/>
    </row>
    <row r="117" ht="15.75" customHeight="1">
      <c r="A117" s="6"/>
      <c r="B117" s="23"/>
      <c r="C117" s="43"/>
      <c r="D117" s="43"/>
      <c r="E117" s="23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7"/>
    </row>
    <row r="118" ht="15.75" customHeight="1">
      <c r="A118" s="6"/>
      <c r="B118" s="23"/>
      <c r="C118" s="43"/>
      <c r="D118" s="43"/>
      <c r="E118" s="23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7"/>
    </row>
    <row r="119" ht="15.75" customHeight="1">
      <c r="A119" s="6"/>
      <c r="B119" s="23"/>
      <c r="C119" s="43"/>
      <c r="D119" s="43"/>
      <c r="E119" s="23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7"/>
    </row>
    <row r="120" ht="15.75" customHeight="1">
      <c r="A120" s="6"/>
      <c r="B120" s="23"/>
      <c r="C120" s="43"/>
      <c r="D120" s="43"/>
      <c r="E120" s="23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7"/>
    </row>
    <row r="121" ht="15.75" customHeight="1">
      <c r="A121" s="6"/>
      <c r="B121" s="23"/>
      <c r="C121" s="43"/>
      <c r="D121" s="43"/>
      <c r="E121" s="23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7"/>
    </row>
    <row r="122" ht="15.75" customHeight="1">
      <c r="A122" s="6"/>
      <c r="B122" s="23"/>
      <c r="C122" s="43"/>
      <c r="D122" s="43"/>
      <c r="E122" s="23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7"/>
    </row>
    <row r="123" ht="15.75" customHeight="1">
      <c r="A123" s="6"/>
      <c r="B123" s="23"/>
      <c r="C123" s="43"/>
      <c r="D123" s="43"/>
      <c r="E123" s="23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7"/>
    </row>
    <row r="124" ht="15.75" customHeight="1">
      <c r="A124" s="6"/>
      <c r="B124" s="23"/>
      <c r="C124" s="43"/>
      <c r="D124" s="43"/>
      <c r="E124" s="23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7"/>
    </row>
    <row r="125" ht="15.75" customHeight="1">
      <c r="A125" s="6"/>
      <c r="B125" s="23"/>
      <c r="C125" s="43"/>
      <c r="D125" s="43"/>
      <c r="E125" s="23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7"/>
    </row>
    <row r="126" ht="15.75" customHeight="1">
      <c r="A126" s="6"/>
      <c r="B126" s="23"/>
      <c r="C126" s="43"/>
      <c r="D126" s="43"/>
      <c r="E126" s="23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7"/>
    </row>
    <row r="127" ht="15.75" customHeight="1">
      <c r="A127" s="6"/>
      <c r="B127" s="23"/>
      <c r="C127" s="43"/>
      <c r="D127" s="43"/>
      <c r="E127" s="23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7"/>
    </row>
    <row r="128" ht="15.75" customHeight="1">
      <c r="A128" s="6"/>
      <c r="B128" s="23"/>
      <c r="C128" s="43"/>
      <c r="D128" s="43"/>
      <c r="E128" s="23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7"/>
    </row>
    <row r="129" ht="15.75" customHeight="1">
      <c r="A129" s="6"/>
      <c r="B129" s="23"/>
      <c r="C129" s="43"/>
      <c r="D129" s="43"/>
      <c r="E129" s="23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7"/>
    </row>
    <row r="130" ht="15.75" customHeight="1">
      <c r="A130" s="6"/>
      <c r="B130" s="23"/>
      <c r="C130" s="43"/>
      <c r="D130" s="43"/>
      <c r="E130" s="23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7"/>
    </row>
    <row r="131" ht="15.75" customHeight="1">
      <c r="A131" s="6"/>
      <c r="B131" s="23"/>
      <c r="C131" s="43"/>
      <c r="D131" s="43"/>
      <c r="E131" s="23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7"/>
    </row>
    <row r="132" ht="15.75" customHeight="1">
      <c r="A132" s="6"/>
      <c r="B132" s="23"/>
      <c r="C132" s="43"/>
      <c r="D132" s="43"/>
      <c r="E132" s="23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7"/>
    </row>
    <row r="133" ht="15.75" customHeight="1">
      <c r="A133" s="6"/>
      <c r="B133" s="23"/>
      <c r="C133" s="43"/>
      <c r="D133" s="43"/>
      <c r="E133" s="23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7"/>
    </row>
    <row r="134" ht="15.75" customHeight="1">
      <c r="A134" s="6"/>
      <c r="B134" s="23"/>
      <c r="C134" s="43"/>
      <c r="D134" s="43"/>
      <c r="E134" s="23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7"/>
    </row>
    <row r="135" ht="15.75" customHeight="1">
      <c r="A135" s="6"/>
      <c r="B135" s="23"/>
      <c r="C135" s="43"/>
      <c r="D135" s="43"/>
      <c r="E135" s="23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7"/>
    </row>
    <row r="136" ht="15.75" customHeight="1">
      <c r="A136" s="6"/>
      <c r="B136" s="23"/>
      <c r="C136" s="43"/>
      <c r="D136" s="43"/>
      <c r="E136" s="23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7"/>
    </row>
    <row r="137" ht="15.75" customHeight="1">
      <c r="A137" s="6"/>
      <c r="B137" s="23"/>
      <c r="C137" s="43"/>
      <c r="D137" s="43"/>
      <c r="E137" s="23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7"/>
    </row>
    <row r="138" ht="15.75" customHeight="1">
      <c r="A138" s="6"/>
      <c r="B138" s="23"/>
      <c r="C138" s="43"/>
      <c r="D138" s="43"/>
      <c r="E138" s="23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7"/>
    </row>
    <row r="139" ht="15.75" customHeight="1">
      <c r="A139" s="6"/>
      <c r="B139" s="23"/>
      <c r="C139" s="43"/>
      <c r="D139" s="43"/>
      <c r="E139" s="23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7"/>
    </row>
    <row r="140" ht="15.75" customHeight="1">
      <c r="A140" s="6"/>
      <c r="B140" s="23"/>
      <c r="C140" s="43"/>
      <c r="D140" s="43"/>
      <c r="E140" s="23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7"/>
    </row>
    <row r="141" ht="15.75" customHeight="1">
      <c r="A141" s="6"/>
      <c r="B141" s="23"/>
      <c r="C141" s="43"/>
      <c r="D141" s="43"/>
      <c r="E141" s="23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7"/>
    </row>
    <row r="142" ht="15.75" customHeight="1">
      <c r="A142" s="6"/>
      <c r="B142" s="23"/>
      <c r="C142" s="43"/>
      <c r="D142" s="43"/>
      <c r="E142" s="23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7"/>
    </row>
    <row r="143" ht="15.75" customHeight="1">
      <c r="A143" s="6"/>
      <c r="B143" s="23"/>
      <c r="C143" s="43"/>
      <c r="D143" s="43"/>
      <c r="E143" s="23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7"/>
    </row>
    <row r="144" ht="15.75" customHeight="1">
      <c r="A144" s="6"/>
      <c r="B144" s="23"/>
      <c r="C144" s="43"/>
      <c r="D144" s="43"/>
      <c r="E144" s="23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7"/>
    </row>
    <row r="145" ht="15.75" customHeight="1">
      <c r="A145" s="6"/>
      <c r="B145" s="23"/>
      <c r="C145" s="43"/>
      <c r="D145" s="43"/>
      <c r="E145" s="23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7"/>
    </row>
    <row r="146" ht="15.75" customHeight="1">
      <c r="A146" s="6"/>
      <c r="B146" s="23"/>
      <c r="C146" s="43"/>
      <c r="D146" s="43"/>
      <c r="E146" s="23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7"/>
    </row>
    <row r="147" ht="15.75" customHeight="1">
      <c r="A147" s="6"/>
      <c r="B147" s="23"/>
      <c r="C147" s="43"/>
      <c r="D147" s="43"/>
      <c r="E147" s="23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7"/>
    </row>
    <row r="148" ht="15.75" customHeight="1">
      <c r="A148" s="6"/>
      <c r="B148" s="23"/>
      <c r="C148" s="43"/>
      <c r="D148" s="43"/>
      <c r="E148" s="23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7"/>
    </row>
    <row r="149" ht="15.75" customHeight="1">
      <c r="A149" s="6"/>
      <c r="B149" s="23"/>
      <c r="C149" s="43"/>
      <c r="D149" s="43"/>
      <c r="E149" s="23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7"/>
    </row>
    <row r="150" ht="15.75" customHeight="1">
      <c r="A150" s="6"/>
      <c r="B150" s="23"/>
      <c r="C150" s="43"/>
      <c r="D150" s="43"/>
      <c r="E150" s="23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7"/>
    </row>
    <row r="151" ht="15.75" customHeight="1">
      <c r="A151" s="6"/>
      <c r="B151" s="23"/>
      <c r="C151" s="43"/>
      <c r="D151" s="43"/>
      <c r="E151" s="23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7"/>
    </row>
    <row r="152" ht="15.75" customHeight="1">
      <c r="A152" s="6"/>
      <c r="B152" s="23"/>
      <c r="C152" s="43"/>
      <c r="D152" s="43"/>
      <c r="E152" s="23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7"/>
    </row>
    <row r="153" ht="15.75" customHeight="1">
      <c r="A153" s="6"/>
      <c r="B153" s="23"/>
      <c r="C153" s="43"/>
      <c r="D153" s="43"/>
      <c r="E153" s="23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7"/>
    </row>
    <row r="154" ht="15.75" customHeight="1">
      <c r="A154" s="6"/>
      <c r="B154" s="23"/>
      <c r="C154" s="43"/>
      <c r="D154" s="43"/>
      <c r="E154" s="23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7"/>
    </row>
    <row r="155" ht="15.75" customHeight="1">
      <c r="A155" s="6"/>
      <c r="B155" s="23"/>
      <c r="C155" s="43"/>
      <c r="D155" s="43"/>
      <c r="E155" s="23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7"/>
    </row>
    <row r="156" ht="15.75" customHeight="1">
      <c r="A156" s="6"/>
      <c r="B156" s="23"/>
      <c r="C156" s="43"/>
      <c r="D156" s="43"/>
      <c r="E156" s="23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7"/>
    </row>
    <row r="157" ht="15.75" customHeight="1">
      <c r="A157" s="6"/>
      <c r="B157" s="23"/>
      <c r="C157" s="43"/>
      <c r="D157" s="43"/>
      <c r="E157" s="23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7"/>
    </row>
    <row r="158" ht="15.75" customHeight="1">
      <c r="A158" s="6"/>
      <c r="B158" s="23"/>
      <c r="C158" s="43"/>
      <c r="D158" s="43"/>
      <c r="E158" s="23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7"/>
    </row>
    <row r="159" ht="15.75" customHeight="1">
      <c r="A159" s="6"/>
      <c r="B159" s="23"/>
      <c r="C159" s="43"/>
      <c r="D159" s="43"/>
      <c r="E159" s="23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7"/>
    </row>
    <row r="160" ht="15.75" customHeight="1">
      <c r="A160" s="6"/>
      <c r="B160" s="23"/>
      <c r="C160" s="43"/>
      <c r="D160" s="43"/>
      <c r="E160" s="23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7"/>
    </row>
    <row r="161" ht="15.75" customHeight="1">
      <c r="A161" s="6"/>
      <c r="B161" s="23"/>
      <c r="C161" s="43"/>
      <c r="D161" s="43"/>
      <c r="E161" s="23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7"/>
    </row>
    <row r="162" ht="15.75" customHeight="1">
      <c r="A162" s="6"/>
      <c r="B162" s="23"/>
      <c r="C162" s="43"/>
      <c r="D162" s="43"/>
      <c r="E162" s="23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7"/>
    </row>
    <row r="163" ht="15.75" customHeight="1">
      <c r="A163" s="6"/>
      <c r="B163" s="23"/>
      <c r="C163" s="43"/>
      <c r="D163" s="43"/>
      <c r="E163" s="23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7"/>
    </row>
    <row r="164" ht="15.75" customHeight="1">
      <c r="A164" s="6"/>
      <c r="B164" s="23"/>
      <c r="C164" s="43"/>
      <c r="D164" s="43"/>
      <c r="E164" s="23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7"/>
    </row>
    <row r="165" ht="15.75" customHeight="1">
      <c r="A165" s="6"/>
      <c r="B165" s="23"/>
      <c r="C165" s="43"/>
      <c r="D165" s="43"/>
      <c r="E165" s="23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7"/>
    </row>
    <row r="166" ht="15.75" customHeight="1">
      <c r="A166" s="6"/>
      <c r="B166" s="23"/>
      <c r="C166" s="43"/>
      <c r="D166" s="43"/>
      <c r="E166" s="23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7"/>
    </row>
    <row r="167" ht="15.75" customHeight="1">
      <c r="A167" s="6"/>
      <c r="B167" s="23"/>
      <c r="C167" s="43"/>
      <c r="D167" s="43"/>
      <c r="E167" s="23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7"/>
    </row>
    <row r="168" ht="15.75" customHeight="1">
      <c r="A168" s="6"/>
      <c r="B168" s="23"/>
      <c r="C168" s="43"/>
      <c r="D168" s="43"/>
      <c r="E168" s="23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7"/>
    </row>
    <row r="169" ht="15.75" customHeight="1">
      <c r="A169" s="6"/>
      <c r="B169" s="23"/>
      <c r="C169" s="43"/>
      <c r="D169" s="43"/>
      <c r="E169" s="23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7"/>
    </row>
    <row r="170" ht="15.75" customHeight="1">
      <c r="A170" s="6"/>
      <c r="B170" s="23"/>
      <c r="C170" s="43"/>
      <c r="D170" s="43"/>
      <c r="E170" s="23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7"/>
    </row>
    <row r="171" ht="15.75" customHeight="1">
      <c r="A171" s="6"/>
      <c r="B171" s="23"/>
      <c r="C171" s="43"/>
      <c r="D171" s="43"/>
      <c r="E171" s="23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7"/>
    </row>
    <row r="172" ht="15.75" customHeight="1">
      <c r="A172" s="6"/>
      <c r="B172" s="23"/>
      <c r="C172" s="43"/>
      <c r="D172" s="43"/>
      <c r="E172" s="23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7"/>
    </row>
    <row r="173" ht="15.75" customHeight="1">
      <c r="A173" s="6"/>
      <c r="B173" s="23"/>
      <c r="C173" s="43"/>
      <c r="D173" s="43"/>
      <c r="E173" s="23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7"/>
    </row>
    <row r="174" ht="15.75" customHeight="1">
      <c r="A174" s="6"/>
      <c r="B174" s="23"/>
      <c r="C174" s="43"/>
      <c r="D174" s="43"/>
      <c r="E174" s="23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7"/>
    </row>
    <row r="175" ht="15.75" customHeight="1">
      <c r="A175" s="6"/>
      <c r="B175" s="23"/>
      <c r="C175" s="43"/>
      <c r="D175" s="43"/>
      <c r="E175" s="23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7"/>
    </row>
    <row r="176" ht="15.75" customHeight="1">
      <c r="A176" s="6"/>
      <c r="B176" s="23"/>
      <c r="C176" s="43"/>
      <c r="D176" s="43"/>
      <c r="E176" s="23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7"/>
    </row>
    <row r="177" ht="15.75" customHeight="1">
      <c r="A177" s="6"/>
      <c r="B177" s="23"/>
      <c r="C177" s="43"/>
      <c r="D177" s="43"/>
      <c r="E177" s="23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7"/>
    </row>
    <row r="178" ht="15.75" customHeight="1">
      <c r="A178" s="6"/>
      <c r="B178" s="23"/>
      <c r="C178" s="43"/>
      <c r="D178" s="43"/>
      <c r="E178" s="23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7"/>
    </row>
    <row r="179" ht="15.75" customHeight="1">
      <c r="A179" s="6"/>
      <c r="B179" s="23"/>
      <c r="C179" s="43"/>
      <c r="D179" s="43"/>
      <c r="E179" s="23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7"/>
    </row>
    <row r="180" ht="15.75" customHeight="1">
      <c r="A180" s="6"/>
      <c r="B180" s="23"/>
      <c r="C180" s="43"/>
      <c r="D180" s="43"/>
      <c r="E180" s="23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7"/>
    </row>
    <row r="181" ht="15.75" customHeight="1">
      <c r="A181" s="6"/>
      <c r="B181" s="23"/>
      <c r="C181" s="43"/>
      <c r="D181" s="43"/>
      <c r="E181" s="23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7"/>
    </row>
    <row r="182" ht="15.75" customHeight="1">
      <c r="A182" s="6"/>
      <c r="B182" s="23"/>
      <c r="C182" s="43"/>
      <c r="D182" s="43"/>
      <c r="E182" s="23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7"/>
    </row>
    <row r="183" ht="15.75" customHeight="1">
      <c r="A183" s="6"/>
      <c r="B183" s="23"/>
      <c r="C183" s="43"/>
      <c r="D183" s="43"/>
      <c r="E183" s="23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7"/>
    </row>
    <row r="184" ht="15.75" customHeight="1">
      <c r="A184" s="6"/>
      <c r="B184" s="23"/>
      <c r="C184" s="43"/>
      <c r="D184" s="43"/>
      <c r="E184" s="23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7"/>
    </row>
    <row r="185" ht="15.75" customHeight="1">
      <c r="A185" s="6"/>
      <c r="B185" s="23"/>
      <c r="C185" s="43"/>
      <c r="D185" s="43"/>
      <c r="E185" s="23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7"/>
    </row>
    <row r="186" ht="15.75" customHeight="1">
      <c r="A186" s="6"/>
      <c r="B186" s="23"/>
      <c r="C186" s="43"/>
      <c r="D186" s="43"/>
      <c r="E186" s="23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7"/>
    </row>
    <row r="187" ht="15.75" customHeight="1">
      <c r="A187" s="6"/>
      <c r="B187" s="23"/>
      <c r="C187" s="43"/>
      <c r="D187" s="43"/>
      <c r="E187" s="23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7"/>
    </row>
    <row r="188" ht="15.75" customHeight="1">
      <c r="A188" s="6"/>
      <c r="B188" s="23"/>
      <c r="C188" s="43"/>
      <c r="D188" s="43"/>
      <c r="E188" s="23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7"/>
    </row>
    <row r="189" ht="15.75" customHeight="1">
      <c r="A189" s="6"/>
      <c r="B189" s="23"/>
      <c r="C189" s="43"/>
      <c r="D189" s="43"/>
      <c r="E189" s="23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7"/>
    </row>
    <row r="190" ht="15.75" customHeight="1">
      <c r="A190" s="6"/>
      <c r="B190" s="23"/>
      <c r="C190" s="43"/>
      <c r="D190" s="43"/>
      <c r="E190" s="23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7"/>
    </row>
    <row r="191" ht="15.75" customHeight="1">
      <c r="A191" s="6"/>
      <c r="B191" s="23"/>
      <c r="C191" s="43"/>
      <c r="D191" s="43"/>
      <c r="E191" s="23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7"/>
    </row>
    <row r="192" ht="15.75" customHeight="1">
      <c r="A192" s="6"/>
      <c r="B192" s="23"/>
      <c r="C192" s="43"/>
      <c r="D192" s="43"/>
      <c r="E192" s="23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7"/>
    </row>
    <row r="193" ht="15.75" customHeight="1">
      <c r="A193" s="6"/>
      <c r="B193" s="23"/>
      <c r="C193" s="43"/>
      <c r="D193" s="43"/>
      <c r="E193" s="23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7"/>
    </row>
    <row r="194" ht="15.75" customHeight="1">
      <c r="A194" s="6"/>
      <c r="B194" s="23"/>
      <c r="C194" s="43"/>
      <c r="D194" s="43"/>
      <c r="E194" s="23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7"/>
    </row>
    <row r="195" ht="15.75" customHeight="1">
      <c r="A195" s="6"/>
      <c r="B195" s="23"/>
      <c r="C195" s="43"/>
      <c r="D195" s="43"/>
      <c r="E195" s="23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7"/>
    </row>
    <row r="196" ht="15.75" customHeight="1">
      <c r="A196" s="6"/>
      <c r="B196" s="23"/>
      <c r="C196" s="43"/>
      <c r="D196" s="43"/>
      <c r="E196" s="23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7"/>
    </row>
    <row r="197" ht="15.75" customHeight="1">
      <c r="A197" s="6"/>
      <c r="B197" s="23"/>
      <c r="C197" s="43"/>
      <c r="D197" s="43"/>
      <c r="E197" s="23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7"/>
    </row>
    <row r="198" ht="15.75" customHeight="1">
      <c r="A198" s="6"/>
      <c r="B198" s="23"/>
      <c r="C198" s="43"/>
      <c r="D198" s="43"/>
      <c r="E198" s="23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7"/>
    </row>
    <row r="199" ht="15.75" customHeight="1">
      <c r="A199" s="6"/>
      <c r="B199" s="23"/>
      <c r="C199" s="43"/>
      <c r="D199" s="43"/>
      <c r="E199" s="23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7"/>
    </row>
    <row r="200" ht="15.75" customHeight="1">
      <c r="A200" s="6"/>
      <c r="B200" s="23"/>
      <c r="C200" s="43"/>
      <c r="D200" s="43"/>
      <c r="E200" s="23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7"/>
    </row>
    <row r="201" ht="15.75" customHeight="1">
      <c r="A201" s="6"/>
      <c r="B201" s="23"/>
      <c r="C201" s="43"/>
      <c r="D201" s="43"/>
      <c r="E201" s="23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7"/>
    </row>
    <row r="202" ht="15.75" customHeight="1">
      <c r="A202" s="6"/>
      <c r="B202" s="23"/>
      <c r="C202" s="43"/>
      <c r="D202" s="43"/>
      <c r="E202" s="23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7"/>
    </row>
    <row r="203" ht="15.75" customHeight="1">
      <c r="A203" s="6"/>
      <c r="B203" s="23"/>
      <c r="C203" s="43"/>
      <c r="D203" s="43"/>
      <c r="E203" s="23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7"/>
    </row>
    <row r="204" ht="15.75" customHeight="1">
      <c r="A204" s="6"/>
      <c r="B204" s="23"/>
      <c r="C204" s="43"/>
      <c r="D204" s="43"/>
      <c r="E204" s="23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7"/>
    </row>
    <row r="205" ht="15.75" customHeight="1">
      <c r="A205" s="6"/>
      <c r="B205" s="23"/>
      <c r="C205" s="43"/>
      <c r="D205" s="43"/>
      <c r="E205" s="23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7"/>
    </row>
    <row r="206" ht="15.75" customHeight="1">
      <c r="A206" s="6"/>
      <c r="B206" s="23"/>
      <c r="C206" s="43"/>
      <c r="D206" s="43"/>
      <c r="E206" s="23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7"/>
    </row>
    <row r="207" ht="15.75" customHeight="1">
      <c r="A207" s="6"/>
      <c r="B207" s="23"/>
      <c r="C207" s="43"/>
      <c r="D207" s="43"/>
      <c r="E207" s="23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7"/>
    </row>
    <row r="208" ht="15.75" customHeight="1">
      <c r="A208" s="6"/>
      <c r="B208" s="23"/>
      <c r="C208" s="43"/>
      <c r="D208" s="43"/>
      <c r="E208" s="23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7"/>
    </row>
    <row r="209" ht="15.75" customHeight="1">
      <c r="A209" s="6"/>
      <c r="B209" s="23"/>
      <c r="C209" s="43"/>
      <c r="D209" s="43"/>
      <c r="E209" s="23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7"/>
    </row>
    <row r="210" ht="15.75" customHeight="1">
      <c r="A210" s="6"/>
      <c r="B210" s="23"/>
      <c r="C210" s="43"/>
      <c r="D210" s="43"/>
      <c r="E210" s="23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7"/>
    </row>
    <row r="211" ht="15.75" customHeight="1">
      <c r="A211" s="6"/>
      <c r="B211" s="23"/>
      <c r="C211" s="43"/>
      <c r="D211" s="43"/>
      <c r="E211" s="23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7"/>
    </row>
    <row r="212" ht="15.75" customHeight="1">
      <c r="A212" s="6"/>
      <c r="B212" s="23"/>
      <c r="C212" s="43"/>
      <c r="D212" s="43"/>
      <c r="E212" s="23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7"/>
    </row>
    <row r="213" ht="15.75" customHeight="1">
      <c r="A213" s="6"/>
      <c r="B213" s="23"/>
      <c r="C213" s="43"/>
      <c r="D213" s="43"/>
      <c r="E213" s="23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7"/>
    </row>
    <row r="214" ht="15.75" customHeight="1">
      <c r="A214" s="6"/>
      <c r="B214" s="23"/>
      <c r="C214" s="43"/>
      <c r="D214" s="43"/>
      <c r="E214" s="23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7"/>
    </row>
    <row r="215" ht="15.75" customHeight="1">
      <c r="A215" s="6"/>
      <c r="B215" s="23"/>
      <c r="C215" s="43"/>
      <c r="D215" s="43"/>
      <c r="E215" s="23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7"/>
    </row>
    <row r="216" ht="15.75" customHeight="1">
      <c r="A216" s="6"/>
      <c r="B216" s="23"/>
      <c r="C216" s="43"/>
      <c r="D216" s="43"/>
      <c r="E216" s="23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7"/>
    </row>
    <row r="217" ht="15.75" customHeight="1">
      <c r="A217" s="6"/>
      <c r="B217" s="23"/>
      <c r="C217" s="43"/>
      <c r="D217" s="43"/>
      <c r="E217" s="23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7"/>
    </row>
    <row r="218" ht="15.75" customHeight="1">
      <c r="A218" s="6"/>
      <c r="B218" s="23"/>
      <c r="C218" s="43"/>
      <c r="D218" s="43"/>
      <c r="E218" s="23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7"/>
    </row>
    <row r="219" ht="15.75" customHeight="1">
      <c r="A219" s="6"/>
      <c r="B219" s="23"/>
      <c r="C219" s="43"/>
      <c r="D219" s="43"/>
      <c r="E219" s="23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7"/>
    </row>
    <row r="220" ht="15.75" customHeight="1">
      <c r="A220" s="6"/>
      <c r="B220" s="23"/>
      <c r="C220" s="43"/>
      <c r="D220" s="43"/>
      <c r="E220" s="23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7"/>
    </row>
    <row r="221" ht="15.75" customHeight="1">
      <c r="A221" s="6"/>
      <c r="B221" s="23"/>
      <c r="C221" s="43"/>
      <c r="D221" s="43"/>
      <c r="E221" s="23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7"/>
    </row>
    <row r="222" ht="15.75" customHeight="1">
      <c r="A222" s="6"/>
      <c r="B222" s="23"/>
      <c r="C222" s="43"/>
      <c r="D222" s="43"/>
      <c r="E222" s="23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7"/>
    </row>
    <row r="223" ht="15.75" customHeight="1">
      <c r="A223" s="6"/>
      <c r="B223" s="23"/>
      <c r="C223" s="43"/>
      <c r="D223" s="43"/>
      <c r="E223" s="23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7"/>
    </row>
    <row r="224" ht="15.75" customHeight="1">
      <c r="A224" s="6"/>
      <c r="B224" s="23"/>
      <c r="C224" s="43"/>
      <c r="D224" s="43"/>
      <c r="E224" s="23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7"/>
    </row>
    <row r="225" ht="15.75" customHeight="1">
      <c r="A225" s="6"/>
      <c r="B225" s="23"/>
      <c r="C225" s="43"/>
      <c r="D225" s="43"/>
      <c r="E225" s="23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7"/>
    </row>
    <row r="226" ht="15.75" customHeight="1">
      <c r="A226" s="6"/>
      <c r="B226" s="23"/>
      <c r="C226" s="43"/>
      <c r="D226" s="43"/>
      <c r="E226" s="23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7"/>
    </row>
    <row r="227" ht="15.75" customHeight="1">
      <c r="A227" s="6"/>
      <c r="B227" s="23"/>
      <c r="C227" s="43"/>
      <c r="D227" s="43"/>
      <c r="E227" s="23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7"/>
    </row>
    <row r="228" ht="15.75" customHeight="1">
      <c r="A228" s="6"/>
      <c r="B228" s="23"/>
      <c r="C228" s="43"/>
      <c r="D228" s="43"/>
      <c r="E228" s="23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7"/>
    </row>
    <row r="229" ht="15.75" customHeight="1">
      <c r="A229" s="6"/>
      <c r="B229" s="23"/>
      <c r="C229" s="43"/>
      <c r="D229" s="43"/>
      <c r="E229" s="23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7"/>
    </row>
    <row r="230" ht="15.75" customHeight="1">
      <c r="A230" s="6"/>
      <c r="B230" s="23"/>
      <c r="C230" s="43"/>
      <c r="D230" s="43"/>
      <c r="E230" s="23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7"/>
    </row>
    <row r="231" ht="15.75" customHeight="1">
      <c r="A231" s="6"/>
      <c r="B231" s="23"/>
      <c r="C231" s="43"/>
      <c r="D231" s="43"/>
      <c r="E231" s="23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3">
    <mergeCell ref="B1:E1"/>
    <mergeCell ref="B2:E2"/>
    <mergeCell ref="A31:E31"/>
  </mergeCells>
  <conditionalFormatting sqref="E4">
    <cfRule type="expression" dxfId="1" priority="1">
      <formula>C4&gt;14%</formula>
    </cfRule>
  </conditionalFormatting>
  <conditionalFormatting sqref="E4">
    <cfRule type="expression" dxfId="2" priority="2">
      <formula>C4&lt;10%</formula>
    </cfRule>
  </conditionalFormatting>
  <conditionalFormatting sqref="E4">
    <cfRule type="expression" dxfId="3" priority="3">
      <formula>AND(C4&gt;9%, C4&lt;15%)</formula>
    </cfRule>
  </conditionalFormatting>
  <conditionalFormatting sqref="E5:E8">
    <cfRule type="expression" dxfId="1" priority="4">
      <formula>C5=5%</formula>
    </cfRule>
  </conditionalFormatting>
  <conditionalFormatting sqref="E5:E8">
    <cfRule type="expression" dxfId="3" priority="5">
      <formula>C5=3%</formula>
    </cfRule>
  </conditionalFormatting>
  <conditionalFormatting sqref="E5:E8">
    <cfRule type="expression" dxfId="2" priority="6">
      <formula>C5=0</formula>
    </cfRule>
  </conditionalFormatting>
  <conditionalFormatting sqref="E9">
    <cfRule type="expression" dxfId="2" priority="7">
      <formula>C9&lt;6%</formula>
    </cfRule>
  </conditionalFormatting>
  <conditionalFormatting sqref="E9">
    <cfRule type="expression" dxfId="1" priority="8">
      <formula>C9&gt;9%</formula>
    </cfRule>
  </conditionalFormatting>
  <conditionalFormatting sqref="E9">
    <cfRule type="expression" dxfId="3" priority="9">
      <formula>AND(C19&gt;5%, C19&lt;10%)</formula>
    </cfRule>
  </conditionalFormatting>
  <conditionalFormatting sqref="E10:E12">
    <cfRule type="expression" dxfId="1" priority="10">
      <formula>C10=5%</formula>
    </cfRule>
  </conditionalFormatting>
  <conditionalFormatting sqref="E10:E12">
    <cfRule type="expression" dxfId="3" priority="11">
      <formula>C10=3%</formula>
    </cfRule>
  </conditionalFormatting>
  <conditionalFormatting sqref="E10:E12">
    <cfRule type="expression" dxfId="2" priority="12">
      <formula>C10=0</formula>
    </cfRule>
  </conditionalFormatting>
  <conditionalFormatting sqref="E13">
    <cfRule type="expression" dxfId="2" priority="13">
      <formula>C13&lt;6%</formula>
    </cfRule>
  </conditionalFormatting>
  <conditionalFormatting sqref="E13">
    <cfRule type="expression" dxfId="1" priority="14">
      <formula>C13&gt;9%</formula>
    </cfRule>
  </conditionalFormatting>
  <conditionalFormatting sqref="E13">
    <cfRule type="expression" dxfId="3" priority="15">
      <formula>AND(C13&gt;5%, C13&lt;10%)</formula>
    </cfRule>
  </conditionalFormatting>
  <conditionalFormatting sqref="E14:E16">
    <cfRule type="expression" dxfId="1" priority="16">
      <formula>C14=5%</formula>
    </cfRule>
  </conditionalFormatting>
  <conditionalFormatting sqref="E14:E16">
    <cfRule type="expression" dxfId="3" priority="17">
      <formula>C14=3%</formula>
    </cfRule>
  </conditionalFormatting>
  <conditionalFormatting sqref="E14:E16">
    <cfRule type="expression" dxfId="2" priority="18">
      <formula>C14=0</formula>
    </cfRule>
  </conditionalFormatting>
  <conditionalFormatting sqref="E17">
    <cfRule type="expression" dxfId="1" priority="19">
      <formula>D17&gt;14%</formula>
    </cfRule>
  </conditionalFormatting>
  <conditionalFormatting sqref="E17">
    <cfRule type="expression" dxfId="2" priority="20">
      <formula>AND(D17&gt;1%, D17&lt;10%)</formula>
    </cfRule>
  </conditionalFormatting>
  <conditionalFormatting sqref="E17">
    <cfRule type="expression" dxfId="4" priority="21">
      <formula>D17=0</formula>
    </cfRule>
  </conditionalFormatting>
  <conditionalFormatting sqref="E17">
    <cfRule type="expression" dxfId="3" priority="22">
      <formula>AND(D17&gt;9%, D17&lt;15%)</formula>
    </cfRule>
  </conditionalFormatting>
  <conditionalFormatting sqref="E18:E21">
    <cfRule type="expression" dxfId="1" priority="23">
      <formula>D18=5%</formula>
    </cfRule>
  </conditionalFormatting>
  <conditionalFormatting sqref="E18:E21">
    <cfRule type="expression" dxfId="3" priority="24">
      <formula>D18=3%</formula>
    </cfRule>
  </conditionalFormatting>
  <conditionalFormatting sqref="E18:E21">
    <cfRule type="expression" dxfId="2" priority="25">
      <formula>D18=0</formula>
    </cfRule>
  </conditionalFormatting>
  <conditionalFormatting sqref="E18:E21">
    <cfRule type="expression" dxfId="5" priority="26">
      <formula>D18="NA"</formula>
    </cfRule>
  </conditionalFormatting>
  <conditionalFormatting sqref="E22">
    <cfRule type="expression" dxfId="2" priority="27">
      <formula>C22&lt;10%</formula>
    </cfRule>
  </conditionalFormatting>
  <conditionalFormatting sqref="E22">
    <cfRule type="expression" dxfId="1" priority="28">
      <formula>C22&gt;20%</formula>
    </cfRule>
  </conditionalFormatting>
  <conditionalFormatting sqref="E22">
    <cfRule type="expression" dxfId="3" priority="29">
      <formula>AND(C22&gt;9%, C22&lt;21%)</formula>
    </cfRule>
  </conditionalFormatting>
  <conditionalFormatting sqref="E23">
    <cfRule type="expression" dxfId="2" priority="30">
      <formula>C23=0</formula>
    </cfRule>
  </conditionalFormatting>
  <conditionalFormatting sqref="E23:E28">
    <cfRule type="expression" dxfId="1" priority="31">
      <formula>C23=5%</formula>
    </cfRule>
  </conditionalFormatting>
  <conditionalFormatting sqref="E23:E28">
    <cfRule type="expression" dxfId="3" priority="32">
      <formula>C23=3%</formula>
    </cfRule>
  </conditionalFormatting>
  <conditionalFormatting sqref="E24">
    <cfRule type="expression" dxfId="2" priority="33">
      <formula>CC24=0</formula>
    </cfRule>
  </conditionalFormatting>
  <conditionalFormatting sqref="E25:E28">
    <cfRule type="expression" dxfId="2" priority="34">
      <formula>C25=0</formula>
    </cfRule>
  </conditionalFormatting>
  <conditionalFormatting sqref="E29">
    <cfRule type="cellIs" dxfId="2" priority="35" operator="lessThan">
      <formula>"65%"</formula>
    </cfRule>
  </conditionalFormatting>
  <conditionalFormatting sqref="E29">
    <cfRule type="cellIs" dxfId="6" priority="36" operator="between">
      <formula>"65%"</formula>
      <formula>"84%"</formula>
    </cfRule>
  </conditionalFormatting>
  <conditionalFormatting sqref="E29">
    <cfRule type="cellIs" dxfId="1" priority="37" operator="greaterThan">
      <formula>"85%"</formula>
    </cfRule>
  </conditionalFormatting>
  <dataValidations>
    <dataValidation type="list" allowBlank="1" showErrorMessage="1" sqref="B6 B12 B15 B28">
      <formula1>"Only when onboarding new staff,Annually,Never"</formula1>
    </dataValidation>
    <dataValidation type="list" allowBlank="1" showErrorMessage="1" sqref="B5 B8 B10:B11 B14 B16 B23 B25:B27">
      <formula1>"Yes,No,Don't know"</formula1>
    </dataValidation>
    <dataValidation type="list" allowBlank="1" showErrorMessage="1" sqref="B7">
      <formula1>"Only when implementing a new system,Annually,Never"</formula1>
    </dataValidation>
    <dataValidation type="list" allowBlank="1" showErrorMessage="1" sqref="B24">
      <formula1>"Only when a regulation changes,Annually,Never"</formula1>
    </dataValidation>
    <dataValidation type="list" allowBlank="1" showErrorMessage="1" sqref="B18:B20">
      <formula1>"Yes,No,Don't know,Not applicable (Canada)"</formula1>
    </dataValidation>
    <dataValidation type="list" allowBlank="1" showErrorMessage="1" sqref="B21">
      <formula1>"Only when onboarding new staff,Annually,Never,Not applicable (Canada)"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2023-04-11T20:08:14Z</dcterms:created>
</cp:coreProperties>
</file>